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<sst xmlns="http://schemas.openxmlformats.org/spreadsheetml/2006/main" count="85" uniqueCount="68">
  <si>
    <t>Celkem bez DPH</t>
  </si>
  <si>
    <t>Celkem včetně DPH</t>
  </si>
  <si>
    <t xml:space="preserve"> </t>
  </si>
  <si>
    <t>Zúčastněné firmy</t>
  </si>
  <si>
    <t>Údaje o akci:</t>
  </si>
  <si>
    <t>Stavební oddíl - popis práce a dodávky</t>
  </si>
  <si>
    <t>m.j.</t>
  </si>
  <si>
    <t>množství</t>
  </si>
  <si>
    <t>cena bez DPH (Kč)</t>
  </si>
  <si>
    <t>cena/m.j. (Kč)</t>
  </si>
  <si>
    <t>m2</t>
  </si>
  <si>
    <t>m</t>
  </si>
  <si>
    <t>t</t>
  </si>
  <si>
    <t>m3</t>
  </si>
  <si>
    <t>Kód položky</t>
  </si>
  <si>
    <t>Rekapitulace</t>
  </si>
  <si>
    <t>Vedlejší rozpočtové náklady</t>
  </si>
  <si>
    <t>797 10-1000</t>
  </si>
  <si>
    <t>Položkový rozpočet</t>
  </si>
  <si>
    <t>Stavební oddíl</t>
  </si>
  <si>
    <t>Kč bez DPH</t>
  </si>
  <si>
    <t>%</t>
  </si>
  <si>
    <t>Celková rekapitulace</t>
  </si>
  <si>
    <t>Stavební objekt</t>
  </si>
  <si>
    <t>Bourací práce</t>
  </si>
  <si>
    <t xml:space="preserve">Zhotovitel: </t>
  </si>
  <si>
    <t>Zařízení staveniště,přesun stavebních kapacit</t>
  </si>
  <si>
    <t>DPH 21%</t>
  </si>
  <si>
    <t xml:space="preserve">Rozpočet je vyhotovený dle projektové dokumentace vypracované </t>
  </si>
  <si>
    <t>Objednatel: KERVAL a.s., Karlštejn 261</t>
  </si>
  <si>
    <t>Datum: 31.8.2015</t>
  </si>
  <si>
    <t>Ing.arch.Vladimírem Smejkalem v 08/2015.</t>
  </si>
  <si>
    <t>Název: Odstranění části budovy provozovny na st. 274, k.ú.Poučník</t>
  </si>
  <si>
    <t>SO04 Odstranění části budovy provozovny</t>
  </si>
  <si>
    <t>712 30-0833/00</t>
  </si>
  <si>
    <t>Bourání izolace střech 10° 3 vrstvé</t>
  </si>
  <si>
    <t>764 35-2811/00</t>
  </si>
  <si>
    <t>Demontáž žlab podok půlkr rov rš330-45°</t>
  </si>
  <si>
    <t>764 45-4801/00</t>
  </si>
  <si>
    <t>Demontáž odpadních trub kruhových D -10cm</t>
  </si>
  <si>
    <t>767 39-2802/00</t>
  </si>
  <si>
    <t>Demontáž krytin střech z plechů vlnitých šroubovaných</t>
  </si>
  <si>
    <t>961 04-4111/00</t>
  </si>
  <si>
    <t>Bourání základů z betonu prostého</t>
  </si>
  <si>
    <t>962 05-2211/00</t>
  </si>
  <si>
    <t>Bourání zdiva nadzákl beton železový</t>
  </si>
  <si>
    <t>963 05-1110/00</t>
  </si>
  <si>
    <t>Bourání stropů deskové ŽB tl -8cm</t>
  </si>
  <si>
    <t>968 07-2559/00</t>
  </si>
  <si>
    <t>Vybourání vrat kovových pl &gt;5m2</t>
  </si>
  <si>
    <t>979 08-1111/00</t>
  </si>
  <si>
    <t>Odvoz suti na skládku do 1km</t>
  </si>
  <si>
    <t>979 08-1121/00</t>
  </si>
  <si>
    <t>Odvoz suti na skládku další 1km</t>
  </si>
  <si>
    <t>979 08-2111/00</t>
  </si>
  <si>
    <t>Vnitrostav doprava suti do 10m</t>
  </si>
  <si>
    <t>979 08-2121/00</t>
  </si>
  <si>
    <t>Vnitrostav doprava suti dalších 5m</t>
  </si>
  <si>
    <t>979 09-3111/00</t>
  </si>
  <si>
    <t>Uložení suti na skládku bez hutnění</t>
  </si>
  <si>
    <t>979 08-2901</t>
  </si>
  <si>
    <t>Poplatek za uložení suti na skládce</t>
  </si>
  <si>
    <t>979 09-8151</t>
  </si>
  <si>
    <t>Poplatek za uložení ekologicky závadného materiálu na skládce</t>
  </si>
  <si>
    <t>vypracoval: Ing.Vladimír Marhan</t>
  </si>
  <si>
    <t xml:space="preserve">    Slepý rozpočet - SO04</t>
  </si>
  <si>
    <t>Název: 4SLE</t>
  </si>
  <si>
    <t>Stav: Slepý rozpočet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</si>
</sst>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"/>
    <numFmt numFmtId="165" formatCode="#,##0\ _K_č"/>
  </numFmts>
  <fonts count="21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0" xfId="0" applyFont="1"/>
    <xf numFmtId="0" fontId="6" fillId="0" borderId="0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Font="1"/>
    <xf numFmtId="0" fontId="0" fillId="0" borderId="0" xfId="0" applyBorder="1"/>
    <xf numFmtId="164" fontId="6" fillId="0" borderId="1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49" fontId="6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2" xfId="0" applyFont="1" applyBorder="1"/>
    <xf numFmtId="0" fontId="6" fillId="0" borderId="3" xfId="0" applyFont="1" applyBorder="1"/>
    <xf numFmtId="165" fontId="6" fillId="0" borderId="1" xfId="0" applyNumberFormat="1" applyFont="1" applyBorder="1"/>
    <xf numFmtId="0" fontId="14" fillId="0" borderId="0" xfId="0" applyFont="1"/>
    <xf numFmtId="49" fontId="14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8" fillId="0" borderId="3" xfId="0" applyFont="1" applyBorder="1"/>
    <xf numFmtId="41" fontId="17" fillId="0" borderId="4" xfId="0" applyNumberFormat="1" applyFont="1" applyBorder="1" applyAlignment="1">
      <alignment/>
    </xf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41" fontId="15" fillId="0" borderId="4" xfId="0" applyNumberFormat="1" applyFont="1" applyBorder="1" applyAlignment="1">
      <alignment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165" fontId="15" fillId="0" borderId="15" xfId="0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165" fontId="15" fillId="0" borderId="16" xfId="20" applyNumberFormat="1" applyFont="1" applyBorder="1"/>
    <xf numFmtId="165" fontId="15" fillId="0" borderId="17" xfId="2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7" xfId="20" applyNumberFormat="1" applyFont="1" applyBorder="1" applyAlignment="1">
      <alignment horizontal="right"/>
    </xf>
    <xf numFmtId="3" fontId="3" fillId="0" borderId="19" xfId="20" applyNumberFormat="1" applyFont="1" applyBorder="1" applyAlignment="1">
      <alignment horizontal="right"/>
    </xf>
    <xf numFmtId="0" fontId="20" fillId="0" borderId="5" xfId="0" applyFont="1" applyBorder="1"/>
    <xf numFmtId="0" fontId="14" fillId="0" borderId="13" xfId="0" applyFont="1" applyBorder="1"/>
    <xf numFmtId="0" fontId="14" fillId="0" borderId="14" xfId="0" applyFont="1" applyBorder="1"/>
    <xf numFmtId="49" fontId="0" fillId="0" borderId="0" xfId="0" applyNumberFormat="1" applyFont="1"/>
    <xf numFmtId="0" fontId="10" fillId="0" borderId="0" xfId="0" applyFont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5">
      <selection activeCell="D65" sqref="D65"/>
    </sheetView>
  </sheetViews>
  <sheetFormatPr defaultColWidth="9.00390625" defaultRowHeight="12.75"/>
  <cols>
    <col min="1" max="1" width="12.25390625" style="0" customWidth="1"/>
    <col min="2" max="2" width="36.125" style="0" customWidth="1"/>
    <col min="3" max="3" width="6.375" style="0" customWidth="1"/>
    <col min="4" max="4" width="7.375" style="0" customWidth="1"/>
    <col min="5" max="5" width="8.375" style="0" customWidth="1"/>
    <col min="6" max="6" width="15.375" style="0" customWidth="1"/>
    <col min="7" max="7" width="16.125" style="21" customWidth="1"/>
  </cols>
  <sheetData>
    <row r="1" ht="15.75">
      <c r="B1" s="1" t="s">
        <v>2</v>
      </c>
    </row>
    <row r="5" ht="33.75">
      <c r="B5" s="3" t="s">
        <v>65</v>
      </c>
    </row>
    <row r="6" ht="21.75" customHeight="1"/>
    <row r="7" ht="21.75" customHeight="1"/>
    <row r="8" ht="21.75" customHeight="1"/>
    <row r="9" spans="2:6" ht="42" customHeight="1">
      <c r="B9" s="71" t="s">
        <v>32</v>
      </c>
      <c r="C9" s="72"/>
      <c r="D9" s="72"/>
      <c r="E9" s="72"/>
      <c r="F9" s="72"/>
    </row>
    <row r="10" spans="2:4" ht="15.75">
      <c r="B10" s="4"/>
      <c r="C10" s="2"/>
      <c r="D10" s="2"/>
    </row>
    <row r="11" ht="20.25" customHeight="1"/>
    <row r="12" ht="16.5" customHeight="1">
      <c r="B12" s="2" t="s">
        <v>3</v>
      </c>
    </row>
    <row r="13" ht="18" customHeight="1">
      <c r="B13" s="10" t="s">
        <v>29</v>
      </c>
    </row>
    <row r="14" ht="18" customHeight="1">
      <c r="B14" s="49" t="s">
        <v>25</v>
      </c>
    </row>
    <row r="15" ht="17.25" customHeight="1"/>
    <row r="16" ht="12.75">
      <c r="B16" s="2" t="s">
        <v>4</v>
      </c>
    </row>
    <row r="17" ht="12.75">
      <c r="B17" t="s">
        <v>66</v>
      </c>
    </row>
    <row r="18" ht="12.75">
      <c r="B18" t="s">
        <v>67</v>
      </c>
    </row>
    <row r="19" ht="12.75">
      <c r="B19" t="s">
        <v>30</v>
      </c>
    </row>
    <row r="20" ht="21.75" customHeight="1"/>
    <row r="21" spans="2:6" ht="12.75">
      <c r="B21" s="20"/>
      <c r="C21" s="15"/>
      <c r="D21" s="15"/>
      <c r="E21" s="15"/>
      <c r="F21" s="11"/>
    </row>
    <row r="22" ht="18">
      <c r="B22" s="8" t="s">
        <v>22</v>
      </c>
    </row>
    <row r="23" spans="2:6" ht="18" customHeight="1">
      <c r="B23" s="35" t="s">
        <v>23</v>
      </c>
      <c r="C23" s="36"/>
      <c r="D23" s="36"/>
      <c r="E23" s="36"/>
      <c r="F23" s="37" t="s">
        <v>20</v>
      </c>
    </row>
    <row r="24" spans="2:6" ht="18" customHeight="1" thickBot="1">
      <c r="B24" s="65" t="s">
        <v>33</v>
      </c>
      <c r="C24" s="66"/>
      <c r="D24" s="66"/>
      <c r="E24" s="67"/>
      <c r="F24" s="38">
        <f>F39</f>
        <v>0</v>
      </c>
    </row>
    <row r="25" spans="2:6" ht="18" customHeight="1">
      <c r="B25" s="41" t="s">
        <v>0</v>
      </c>
      <c r="C25" s="42"/>
      <c r="D25" s="42"/>
      <c r="E25" s="43"/>
      <c r="F25" s="62">
        <f>SUM(F24:F24)</f>
        <v>0</v>
      </c>
    </row>
    <row r="26" spans="2:6" ht="18" customHeight="1">
      <c r="B26" s="44" t="s">
        <v>27</v>
      </c>
      <c r="C26" s="39"/>
      <c r="D26" s="39"/>
      <c r="E26" s="40"/>
      <c r="F26" s="63">
        <f>F25*0.21</f>
        <v>0</v>
      </c>
    </row>
    <row r="27" spans="2:6" ht="18" customHeight="1" thickBot="1">
      <c r="B27" s="45" t="s">
        <v>1</v>
      </c>
      <c r="C27" s="46"/>
      <c r="D27" s="46"/>
      <c r="E27" s="47"/>
      <c r="F27" s="64">
        <f>F25+F26</f>
        <v>0</v>
      </c>
    </row>
    <row r="28" spans="2:6" ht="12.75">
      <c r="B28" s="20"/>
      <c r="C28" s="15"/>
      <c r="D28" s="15"/>
      <c r="E28" s="15"/>
      <c r="F28" s="11"/>
    </row>
    <row r="29" spans="2:6" ht="12.75">
      <c r="B29" s="20"/>
      <c r="C29" s="15"/>
      <c r="D29" s="15"/>
      <c r="E29" s="15"/>
      <c r="F29" s="11"/>
    </row>
    <row r="30" spans="2:6" ht="12.75">
      <c r="B30" s="20"/>
      <c r="C30" s="15"/>
      <c r="D30" s="15"/>
      <c r="E30" s="15"/>
      <c r="F30" s="11"/>
    </row>
    <row r="31" spans="2:7" ht="13.5" customHeight="1">
      <c r="B31" s="68" t="s">
        <v>28</v>
      </c>
      <c r="C31" s="31"/>
      <c r="D31" s="31"/>
      <c r="E31" s="31"/>
      <c r="F31" s="31"/>
      <c r="G31" s="69"/>
    </row>
    <row r="32" spans="2:6" ht="13.5" customHeight="1">
      <c r="B32" s="32" t="s">
        <v>31</v>
      </c>
      <c r="C32" s="31"/>
      <c r="D32" s="31"/>
      <c r="E32" s="31"/>
      <c r="F32" s="31"/>
    </row>
    <row r="33" spans="2:6" ht="13.5" customHeight="1">
      <c r="B33" s="32"/>
      <c r="C33" s="31"/>
      <c r="D33" s="31"/>
      <c r="E33" s="31"/>
      <c r="F33" s="31"/>
    </row>
    <row r="34" spans="2:6" ht="13.5" customHeight="1">
      <c r="B34" s="20"/>
      <c r="C34" s="15"/>
      <c r="D34" s="15"/>
      <c r="E34" s="15"/>
      <c r="F34" s="11"/>
    </row>
    <row r="35" ht="21" customHeight="1">
      <c r="B35" s="4" t="s">
        <v>15</v>
      </c>
    </row>
    <row r="36" spans="2:6" ht="12.75">
      <c r="B36" s="34" t="s">
        <v>19</v>
      </c>
      <c r="C36" s="48"/>
      <c r="D36" s="48"/>
      <c r="E36" s="50"/>
      <c r="F36" s="6" t="s">
        <v>20</v>
      </c>
    </row>
    <row r="37" spans="2:6" ht="12.75">
      <c r="B37" s="28" t="s">
        <v>24</v>
      </c>
      <c r="C37" s="29"/>
      <c r="D37" s="29"/>
      <c r="E37" s="33"/>
      <c r="F37" s="30">
        <f>F47</f>
        <v>0</v>
      </c>
    </row>
    <row r="38" spans="2:6" ht="13.5" thickBot="1">
      <c r="B38" s="28" t="s">
        <v>16</v>
      </c>
      <c r="C38" s="29"/>
      <c r="D38" s="29"/>
      <c r="E38" s="33"/>
      <c r="F38" s="30">
        <f>F64</f>
        <v>0</v>
      </c>
    </row>
    <row r="39" spans="2:6" ht="18" customHeight="1">
      <c r="B39" s="52" t="s">
        <v>0</v>
      </c>
      <c r="C39" s="53"/>
      <c r="D39" s="53"/>
      <c r="E39" s="54"/>
      <c r="F39" s="55">
        <f>SUM(F37:F38)</f>
        <v>0</v>
      </c>
    </row>
    <row r="40" spans="2:6" ht="18" customHeight="1">
      <c r="B40" s="56" t="s">
        <v>27</v>
      </c>
      <c r="C40" s="36"/>
      <c r="D40" s="36"/>
      <c r="E40" s="51"/>
      <c r="F40" s="61">
        <f>F39*0.21</f>
        <v>0</v>
      </c>
    </row>
    <row r="41" spans="2:6" ht="18" customHeight="1" thickBot="1">
      <c r="B41" s="57" t="s">
        <v>1</v>
      </c>
      <c r="C41" s="58"/>
      <c r="D41" s="58"/>
      <c r="E41" s="59"/>
      <c r="F41" s="60">
        <f>F39+F40</f>
        <v>0</v>
      </c>
    </row>
    <row r="42" spans="2:6" ht="12.75">
      <c r="B42" s="20"/>
      <c r="C42" s="15"/>
      <c r="D42" s="15"/>
      <c r="E42" s="15"/>
      <c r="F42" s="11"/>
    </row>
    <row r="43" spans="2:6" ht="12.75">
      <c r="B43" s="20"/>
      <c r="C43" s="15"/>
      <c r="D43" s="15"/>
      <c r="E43" s="15"/>
      <c r="F43" s="11"/>
    </row>
    <row r="44" ht="12.75">
      <c r="B44" s="2" t="s">
        <v>18</v>
      </c>
    </row>
    <row r="45" spans="1:7" ht="22.5">
      <c r="A45" s="5" t="s">
        <v>14</v>
      </c>
      <c r="B45" s="5" t="s">
        <v>5</v>
      </c>
      <c r="C45" s="5" t="s">
        <v>6</v>
      </c>
      <c r="D45" s="6" t="s">
        <v>7</v>
      </c>
      <c r="E45" s="7" t="s">
        <v>9</v>
      </c>
      <c r="F45" s="7" t="s">
        <v>8</v>
      </c>
      <c r="G45" s="22"/>
    </row>
    <row r="46" spans="1:7" ht="12.75">
      <c r="A46" s="9"/>
      <c r="B46" s="9"/>
      <c r="C46" s="9"/>
      <c r="D46" s="13"/>
      <c r="E46" s="14"/>
      <c r="F46" s="14"/>
      <c r="G46" s="22"/>
    </row>
    <row r="47" spans="1:8" s="2" customFormat="1" ht="12.75">
      <c r="A47" s="11"/>
      <c r="B47" s="11" t="s">
        <v>24</v>
      </c>
      <c r="C47" s="11"/>
      <c r="D47" s="11"/>
      <c r="E47" s="11"/>
      <c r="F47" s="18">
        <f>SUM(F48:F62)</f>
        <v>0</v>
      </c>
      <c r="G47" s="26"/>
      <c r="H47" s="24"/>
    </row>
    <row r="48" spans="1:8" ht="12.75">
      <c r="A48" s="5" t="s">
        <v>34</v>
      </c>
      <c r="B48" s="5" t="s">
        <v>35</v>
      </c>
      <c r="C48" s="5" t="s">
        <v>10</v>
      </c>
      <c r="D48" s="5">
        <v>91</v>
      </c>
      <c r="E48" s="5"/>
      <c r="F48" s="17">
        <f>D48*E48</f>
        <v>0</v>
      </c>
      <c r="G48" s="23"/>
      <c r="H48" s="16"/>
    </row>
    <row r="49" spans="1:8" ht="12.75">
      <c r="A49" s="5" t="s">
        <v>36</v>
      </c>
      <c r="B49" s="5" t="s">
        <v>37</v>
      </c>
      <c r="C49" s="5" t="s">
        <v>11</v>
      </c>
      <c r="D49" s="5">
        <v>24</v>
      </c>
      <c r="E49" s="5"/>
      <c r="F49" s="17">
        <f aca="true" t="shared" si="0" ref="F49:F62">D49*E49</f>
        <v>0</v>
      </c>
      <c r="G49" s="23"/>
      <c r="H49" s="16"/>
    </row>
    <row r="50" spans="1:8" ht="12.75">
      <c r="A50" s="5" t="s">
        <v>38</v>
      </c>
      <c r="B50" s="5" t="s">
        <v>39</v>
      </c>
      <c r="C50" s="5" t="s">
        <v>11</v>
      </c>
      <c r="D50" s="5">
        <v>5</v>
      </c>
      <c r="E50" s="5"/>
      <c r="F50" s="17">
        <f t="shared" si="0"/>
        <v>0</v>
      </c>
      <c r="G50" s="23"/>
      <c r="H50" s="16"/>
    </row>
    <row r="51" spans="1:8" s="2" customFormat="1" ht="22.5">
      <c r="A51" s="5" t="s">
        <v>40</v>
      </c>
      <c r="B51" s="70" t="s">
        <v>41</v>
      </c>
      <c r="C51" s="5" t="s">
        <v>10</v>
      </c>
      <c r="D51" s="5">
        <v>158</v>
      </c>
      <c r="E51" s="5"/>
      <c r="F51" s="17">
        <f t="shared" si="0"/>
        <v>0</v>
      </c>
      <c r="G51" s="26"/>
      <c r="H51" s="24"/>
    </row>
    <row r="52" spans="1:8" ht="12.75">
      <c r="A52" s="5" t="s">
        <v>42</v>
      </c>
      <c r="B52" s="5" t="s">
        <v>43</v>
      </c>
      <c r="C52" s="5" t="s">
        <v>13</v>
      </c>
      <c r="D52" s="5">
        <v>2</v>
      </c>
      <c r="E52" s="5"/>
      <c r="F52" s="17">
        <f t="shared" si="0"/>
        <v>0</v>
      </c>
      <c r="G52" s="23"/>
      <c r="H52" s="16"/>
    </row>
    <row r="53" spans="1:8" ht="12.75">
      <c r="A53" s="5" t="s">
        <v>44</v>
      </c>
      <c r="B53" s="5" t="s">
        <v>45</v>
      </c>
      <c r="C53" s="5" t="s">
        <v>13</v>
      </c>
      <c r="D53" s="5">
        <v>25</v>
      </c>
      <c r="E53" s="5"/>
      <c r="F53" s="17">
        <f t="shared" si="0"/>
        <v>0</v>
      </c>
      <c r="G53" s="23"/>
      <c r="H53" s="16"/>
    </row>
    <row r="54" spans="1:8" s="2" customFormat="1" ht="12.75">
      <c r="A54" s="5" t="s">
        <v>46</v>
      </c>
      <c r="B54" s="5" t="s">
        <v>47</v>
      </c>
      <c r="C54" s="5" t="s">
        <v>13</v>
      </c>
      <c r="D54" s="5">
        <v>12.6</v>
      </c>
      <c r="E54" s="5"/>
      <c r="F54" s="17">
        <f t="shared" si="0"/>
        <v>0</v>
      </c>
      <c r="G54" s="27"/>
      <c r="H54" s="24"/>
    </row>
    <row r="55" spans="1:8" s="2" customFormat="1" ht="12.75">
      <c r="A55" s="5" t="s">
        <v>48</v>
      </c>
      <c r="B55" s="5" t="s">
        <v>49</v>
      </c>
      <c r="C55" s="5" t="s">
        <v>10</v>
      </c>
      <c r="D55" s="5">
        <v>54</v>
      </c>
      <c r="E55" s="5"/>
      <c r="F55" s="17">
        <f t="shared" si="0"/>
        <v>0</v>
      </c>
      <c r="G55" s="27"/>
      <c r="H55" s="24"/>
    </row>
    <row r="56" spans="1:8" s="2" customFormat="1" ht="12.75">
      <c r="A56" s="5" t="s">
        <v>50</v>
      </c>
      <c r="B56" s="5" t="s">
        <v>51</v>
      </c>
      <c r="C56" s="5" t="s">
        <v>12</v>
      </c>
      <c r="D56" s="5">
        <v>98.2</v>
      </c>
      <c r="E56" s="5"/>
      <c r="F56" s="17">
        <f t="shared" si="0"/>
        <v>0</v>
      </c>
      <c r="G56" s="27"/>
      <c r="H56" s="24"/>
    </row>
    <row r="57" spans="1:8" s="2" customFormat="1" ht="12.75">
      <c r="A57" s="5" t="s">
        <v>52</v>
      </c>
      <c r="B57" s="5" t="s">
        <v>53</v>
      </c>
      <c r="C57" s="5" t="s">
        <v>12</v>
      </c>
      <c r="D57" s="5">
        <v>982</v>
      </c>
      <c r="E57" s="5"/>
      <c r="F57" s="17">
        <f t="shared" si="0"/>
        <v>0</v>
      </c>
      <c r="G57" s="27"/>
      <c r="H57" s="24"/>
    </row>
    <row r="58" spans="1:8" s="2" customFormat="1" ht="12.75">
      <c r="A58" s="5" t="s">
        <v>54</v>
      </c>
      <c r="B58" s="5" t="s">
        <v>55</v>
      </c>
      <c r="C58" s="5" t="s">
        <v>12</v>
      </c>
      <c r="D58" s="5">
        <v>98.2</v>
      </c>
      <c r="E58" s="5"/>
      <c r="F58" s="17">
        <f t="shared" si="0"/>
        <v>0</v>
      </c>
      <c r="G58" s="27"/>
      <c r="H58" s="24"/>
    </row>
    <row r="59" spans="1:8" s="2" customFormat="1" ht="12.75">
      <c r="A59" s="5" t="s">
        <v>56</v>
      </c>
      <c r="B59" s="5" t="s">
        <v>57</v>
      </c>
      <c r="C59" s="5" t="s">
        <v>12</v>
      </c>
      <c r="D59" s="5">
        <v>98.2</v>
      </c>
      <c r="E59" s="5"/>
      <c r="F59" s="17">
        <f t="shared" si="0"/>
        <v>0</v>
      </c>
      <c r="G59" s="27"/>
      <c r="H59" s="24"/>
    </row>
    <row r="60" spans="1:8" s="2" customFormat="1" ht="12.75">
      <c r="A60" s="5" t="s">
        <v>58</v>
      </c>
      <c r="B60" s="5" t="s">
        <v>59</v>
      </c>
      <c r="C60" s="5" t="s">
        <v>12</v>
      </c>
      <c r="D60" s="5">
        <v>98.2</v>
      </c>
      <c r="E60" s="5"/>
      <c r="F60" s="17">
        <f t="shared" si="0"/>
        <v>0</v>
      </c>
      <c r="G60" s="27"/>
      <c r="H60" s="24"/>
    </row>
    <row r="61" spans="1:8" s="2" customFormat="1" ht="12.75">
      <c r="A61" s="5" t="s">
        <v>60</v>
      </c>
      <c r="B61" s="5" t="s">
        <v>61</v>
      </c>
      <c r="C61" s="5" t="s">
        <v>12</v>
      </c>
      <c r="D61" s="5">
        <v>96.9</v>
      </c>
      <c r="E61" s="5"/>
      <c r="F61" s="17">
        <f t="shared" si="0"/>
        <v>0</v>
      </c>
      <c r="G61" s="27"/>
      <c r="H61" s="24"/>
    </row>
    <row r="62" spans="1:8" s="2" customFormat="1" ht="22.5">
      <c r="A62" s="5" t="s">
        <v>62</v>
      </c>
      <c r="B62" s="70" t="s">
        <v>63</v>
      </c>
      <c r="C62" s="5" t="s">
        <v>12</v>
      </c>
      <c r="D62" s="5">
        <v>1.3</v>
      </c>
      <c r="E62" s="5"/>
      <c r="F62" s="17">
        <f t="shared" si="0"/>
        <v>0</v>
      </c>
      <c r="G62" s="27"/>
      <c r="H62" s="24"/>
    </row>
    <row r="63" spans="1:8" s="2" customFormat="1" ht="12.75">
      <c r="A63" s="11"/>
      <c r="B63" s="11"/>
      <c r="C63" s="11"/>
      <c r="D63" s="11"/>
      <c r="E63" s="9"/>
      <c r="F63" s="19"/>
      <c r="G63" s="26"/>
      <c r="H63" s="24"/>
    </row>
    <row r="64" spans="1:8" s="2" customFormat="1" ht="12.75">
      <c r="A64" s="12"/>
      <c r="B64" s="12" t="s">
        <v>16</v>
      </c>
      <c r="C64" s="12"/>
      <c r="D64" s="12"/>
      <c r="E64" s="25"/>
      <c r="F64" s="18">
        <f>SUM(F65:F65)</f>
        <v>0</v>
      </c>
      <c r="G64" s="26"/>
      <c r="H64" s="24"/>
    </row>
    <row r="65" spans="1:8" s="2" customFormat="1" ht="12.75">
      <c r="A65" s="5" t="s">
        <v>17</v>
      </c>
      <c r="B65" s="5" t="s">
        <v>26</v>
      </c>
      <c r="C65" s="5" t="s">
        <v>21</v>
      </c>
      <c r="D65" s="5"/>
      <c r="E65" s="17"/>
      <c r="F65" s="17">
        <f aca="true" t="shared" si="1" ref="F65">D65*E65</f>
        <v>0</v>
      </c>
      <c r="G65" s="26"/>
      <c r="H65" s="24"/>
    </row>
    <row r="66" spans="5:7" ht="12.75">
      <c r="E66" s="16"/>
      <c r="F66" s="16"/>
      <c r="G66" s="23"/>
    </row>
    <row r="67" spans="5:7" ht="12.75">
      <c r="E67" s="16"/>
      <c r="F67" s="16"/>
      <c r="G67" s="23"/>
    </row>
    <row r="68" ht="12.75">
      <c r="C68" t="s">
        <v>64</v>
      </c>
    </row>
  </sheetData>
  <mergeCells count="1">
    <mergeCell ref="B9:F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/>
  <cp:lastPrinted>2015-09-01T20:50:57Z</cp:lastPrinted>
  <dcterms:created xsi:type="dcterms:W3CDTF">2004-06-06T07:10:08Z</dcterms:created>
  <dcterms:modified xsi:type="dcterms:W3CDTF">2015-09-29T11:24:48Z</dcterms:modified>
  <cp:category/>
  <cp:version/>
  <cp:contentType/>
  <cp:contentStatus/>
</cp:coreProperties>
</file>