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definedNames>
    <definedName name="_xlnm.Print_Area" localSheetId="0">List1!$A$1:$G$59</definedName>
  </definedNames>
  <calcPr calcId="152511"/>
</workbook>
</file>

<file path=xl/calcChain.xml><?xml version="1.0" encoding="utf-8"?>
<calcChain xmlns="http://schemas.openxmlformats.org/spreadsheetml/2006/main">
  <c r="F3" i="1" l="1"/>
  <c r="D3" i="1"/>
  <c r="G59" i="1"/>
  <c r="F59" i="1"/>
  <c r="E34" i="1"/>
  <c r="F34" i="1"/>
  <c r="G34" i="1" s="1"/>
  <c r="E35" i="1"/>
  <c r="F35" i="1"/>
  <c r="G35" i="1"/>
  <c r="E36" i="1"/>
  <c r="F36" i="1"/>
  <c r="G36" i="1" s="1"/>
  <c r="E37" i="1"/>
  <c r="F37" i="1"/>
  <c r="G37" i="1"/>
  <c r="E38" i="1"/>
  <c r="F38" i="1"/>
  <c r="G38" i="1" s="1"/>
  <c r="E39" i="1"/>
  <c r="F39" i="1"/>
  <c r="G39" i="1"/>
  <c r="E40" i="1"/>
  <c r="F40" i="1"/>
  <c r="G40" i="1" s="1"/>
  <c r="E41" i="1"/>
  <c r="F41" i="1"/>
  <c r="G41" i="1"/>
  <c r="E42" i="1"/>
  <c r="F42" i="1"/>
  <c r="G42" i="1" s="1"/>
  <c r="E43" i="1"/>
  <c r="F43" i="1"/>
  <c r="G43" i="1"/>
  <c r="E44" i="1"/>
  <c r="F44" i="1"/>
  <c r="G44" i="1" s="1"/>
  <c r="E45" i="1"/>
  <c r="F45" i="1"/>
  <c r="G45" i="1"/>
  <c r="E46" i="1"/>
  <c r="F46" i="1"/>
  <c r="G46" i="1" s="1"/>
  <c r="E47" i="1"/>
  <c r="F47" i="1"/>
  <c r="G47" i="1"/>
  <c r="E48" i="1"/>
  <c r="F48" i="1"/>
  <c r="G48" i="1" s="1"/>
  <c r="E49" i="1"/>
  <c r="F49" i="1"/>
  <c r="G49" i="1"/>
  <c r="E50" i="1"/>
  <c r="F50" i="1"/>
  <c r="G50" i="1" s="1"/>
  <c r="E51" i="1"/>
  <c r="F51" i="1"/>
  <c r="G51" i="1"/>
  <c r="E52" i="1"/>
  <c r="F52" i="1"/>
  <c r="G52" i="1" s="1"/>
  <c r="E53" i="1"/>
  <c r="F53" i="1"/>
  <c r="G53" i="1"/>
  <c r="E54" i="1"/>
  <c r="F54" i="1"/>
  <c r="G54" i="1" s="1"/>
  <c r="E55" i="1"/>
  <c r="F55" i="1"/>
  <c r="G55" i="1"/>
  <c r="E56" i="1"/>
  <c r="F56" i="1"/>
  <c r="G56" i="1" s="1"/>
  <c r="E57" i="1"/>
  <c r="F57" i="1"/>
  <c r="G57" i="1"/>
  <c r="E58" i="1"/>
  <c r="F58" i="1"/>
  <c r="G58" i="1" s="1"/>
  <c r="F33" i="1"/>
  <c r="G33" i="1" s="1"/>
  <c r="E33" i="1"/>
  <c r="F32" i="1"/>
  <c r="G32" i="1" s="1"/>
  <c r="E32" i="1"/>
  <c r="F31" i="1"/>
  <c r="G31" i="1" s="1"/>
  <c r="E31" i="1"/>
  <c r="G27" i="1"/>
  <c r="F27" i="1"/>
  <c r="G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</calcChain>
</file>

<file path=xl/sharedStrings.xml><?xml version="1.0" encoding="utf-8"?>
<sst xmlns="http://schemas.openxmlformats.org/spreadsheetml/2006/main" count="117" uniqueCount="90">
  <si>
    <t>číslo pol.</t>
  </si>
  <si>
    <t>Název položky</t>
  </si>
  <si>
    <t>počet kusů</t>
  </si>
  <si>
    <t>cena za kus včetně DPH</t>
  </si>
  <si>
    <t>cena celkem včetně DPH</t>
  </si>
  <si>
    <t>1.</t>
  </si>
  <si>
    <t>2.</t>
  </si>
  <si>
    <t>3.</t>
  </si>
  <si>
    <t>4.</t>
  </si>
  <si>
    <t>5.</t>
  </si>
  <si>
    <t>7.</t>
  </si>
  <si>
    <t>Skříň s  policemi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</si>
  <si>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</si>
  <si>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</si>
  <si>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</si>
  <si>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</si>
  <si>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</si>
  <si>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</si>
  <si>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</si>
  <si>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</si>
  <si>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</si>
  <si>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</si>
  <si>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Zrcadlová skříňka se 2 dvířky                        </t>
  </si>
  <si>
    <t>18.</t>
  </si>
  <si>
    <t>19.</t>
  </si>
  <si>
    <t>20.</t>
  </si>
  <si>
    <t>21.</t>
  </si>
  <si>
    <t>22.</t>
  </si>
  <si>
    <t>celkem</t>
  </si>
  <si>
    <t>dětský stůl - výškově nastavitelný- šestiúhelník viz příloha</t>
  </si>
  <si>
    <t>6.</t>
  </si>
  <si>
    <t>regál 5 polic</t>
  </si>
  <si>
    <t>dřevěná bednička</t>
  </si>
  <si>
    <t>vypalovací set</t>
  </si>
  <si>
    <t>pecní sloupek 3cm</t>
  </si>
  <si>
    <t>pecní sloupek 4cm</t>
  </si>
  <si>
    <t>pecní sloupek 5 cm</t>
  </si>
  <si>
    <t>pecní sloupek 8 cm</t>
  </si>
  <si>
    <t>pecní sloupek 10 cm</t>
  </si>
  <si>
    <t>pecní sloupek 12 cm</t>
  </si>
  <si>
    <t>pecní sloupek 15 cm</t>
  </si>
  <si>
    <t>pecní sloupek 18 cm</t>
  </si>
  <si>
    <t>23.</t>
  </si>
  <si>
    <t>24.</t>
  </si>
  <si>
    <t>25.</t>
  </si>
  <si>
    <t>židle k hrnčířskému kruhu</t>
  </si>
  <si>
    <t>26.</t>
  </si>
  <si>
    <t>27.</t>
  </si>
  <si>
    <t xml:space="preserve">malířská točna </t>
  </si>
  <si>
    <t>28.</t>
  </si>
  <si>
    <t xml:space="preserve">prosklenné skříňky </t>
  </si>
  <si>
    <t>Část 3 - Vybavení učebny výtvarné výchovy a keramické dílny</t>
  </si>
  <si>
    <t xml:space="preserve">Stolní stojan </t>
  </si>
  <si>
    <t>Ateliérový stojan</t>
  </si>
  <si>
    <t xml:space="preserve">Plenérový stojan </t>
  </si>
  <si>
    <t xml:space="preserve">Paleta plastová    </t>
  </si>
  <si>
    <t xml:space="preserve">Magnetická tabule </t>
  </si>
  <si>
    <t xml:space="preserve">Markus otočná židle pro vyučujícího </t>
  </si>
  <si>
    <t xml:space="preserve">Psací stůl - Vzor bříza                                    </t>
  </si>
  <si>
    <t xml:space="preserve">Policový díl  - Vzor bříza                                            </t>
  </si>
  <si>
    <t xml:space="preserve">Polohovací stůl  - nastavitelná prac. plocha           </t>
  </si>
  <si>
    <t xml:space="preserve">Židle s opěrákem      </t>
  </si>
  <si>
    <t xml:space="preserve">Stojan na sušení výkresů         </t>
  </si>
  <si>
    <t xml:space="preserve">Bodová svítidla stropní         </t>
  </si>
  <si>
    <t xml:space="preserve">Dvojité umyvadlo              </t>
  </si>
  <si>
    <t xml:space="preserve">Mycí baterie k umyvadlu      </t>
  </si>
  <si>
    <t xml:space="preserve">Uzamykatelná skříňka                   </t>
  </si>
  <si>
    <t xml:space="preserve">Věšáky na oblečení či ručníky    </t>
  </si>
  <si>
    <t xml:space="preserve">Nástěnná police na časopisy                           </t>
  </si>
  <si>
    <t xml:space="preserve">Odpadový koš </t>
  </si>
  <si>
    <t xml:space="preserve">Koš s víkem                                     </t>
  </si>
  <si>
    <t>žákovská židle viz příloha</t>
  </si>
  <si>
    <t>skříň dvoudvéřová policová FF0457</t>
  </si>
  <si>
    <t>skříň  dvoudvéřová policová</t>
  </si>
  <si>
    <t>skříň dvoudvéřová policová kombinovaná</t>
  </si>
  <si>
    <t>skříň otevřená policová</t>
  </si>
  <si>
    <t>horní nástavec- 3X otevřená police</t>
  </si>
  <si>
    <t>skříň</t>
  </si>
  <si>
    <t>pracovní stůl</t>
  </si>
  <si>
    <t>keramická pec</t>
  </si>
  <si>
    <t>válcovací stolice</t>
  </si>
  <si>
    <t>hrnčířský kruh</t>
  </si>
  <si>
    <t>nástěnný lis  nerez</t>
  </si>
  <si>
    <t>cena za kus bez DPH</t>
  </si>
  <si>
    <t>cena celkem bez DPH</t>
  </si>
  <si>
    <t>Keramická dílna:</t>
  </si>
  <si>
    <t>Výtvarná výchova:</t>
  </si>
  <si>
    <t>bez DPH</t>
  </si>
  <si>
    <t>včetně DPH</t>
  </si>
  <si>
    <t>Nabídková 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</si>
</sst>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2" formatCode="_-* #,##0\ &quot;Kč&quot;_-;\-* #,##0\ &quot;Kč&quot;_-;_-* &quot;-&quot;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3" fillId="2" borderId="1" xfId="0" applyNumberFormat="1" applyFont="1" applyFill="1" applyBorder="1"/>
    <xf numFmtId="0" fontId="0" fillId="3" borderId="1" xfId="0" applyFill="1" applyBorder="1"/>
    <xf numFmtId="0" fontId="3" fillId="2" borderId="1" xfId="0" applyFont="1" applyFill="1" applyBorder="1" applyAlignment="1">
      <alignment horizontal="center" wrapText="1"/>
    </xf>
    <xf numFmtId="42" fontId="3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64" fontId="4" fillId="0" borderId="1" xfId="0" applyNumberFormat="1" applyFont="1" applyBorder="1"/>
    <xf numFmtId="164" fontId="0" fillId="2" borderId="1" xfId="0" applyNumberFormat="1" applyFill="1" applyBorder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5" fontId="0" fillId="0" borderId="0" xfId="0" applyNumberFormat="1" applyAlignment="1"/>
    <xf numFmtId="0" fontId="0" fillId="0" borderId="0" xfId="0" applyAlignment="1"/>
    <xf numFmtId="164" fontId="1" fillId="0" borderId="0" xfId="0" applyNumberFormat="1" applyFont="1" applyAlignment="1"/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16" workbookViewId="0">
      <selection activeCell="M11" sqref="M11"/>
    </sheetView>
  </sheetViews>
  <sheetFormatPr defaultRowHeight="15" x14ac:dyDescent="0.25"/>
  <cols>
    <col min="1" max="1" width="5" customWidth="1"/>
    <col min="2" max="2" width="46.140625" customWidth="1"/>
    <col min="3" max="4" width="10.5703125" customWidth="1"/>
    <col min="5" max="6" width="13.28515625" customWidth="1"/>
    <col min="7" max="7" width="14.28515625" customWidth="1"/>
  </cols>
  <sheetData>
    <row r="1" spans="1:7" ht="21" x14ac:dyDescent="0.35">
      <c r="A1" s="1" t="s">
        <v>51</v>
      </c>
      <c r="B1" s="1"/>
    </row>
    <row r="2" spans="1:7" ht="21" x14ac:dyDescent="0.35">
      <c r="A2" s="1"/>
      <c r="B2" s="20"/>
      <c r="D2" s="22" t="s">
        <v>87</v>
      </c>
      <c r="E2" s="23"/>
      <c r="F2" s="22" t="s">
        <v>88</v>
      </c>
      <c r="G2" s="23"/>
    </row>
    <row r="3" spans="1:7" x14ac:dyDescent="0.25">
      <c r="A3" s="2"/>
      <c r="B3" s="21" t="s">
        <v>89</v>
      </c>
      <c r="C3" s="3"/>
      <c r="D3" s="24">
        <f>F27+F59</f>
        <v>0</v>
      </c>
      <c r="E3" s="25"/>
      <c r="F3" s="24">
        <f>G27+G59</f>
        <v>0</v>
      </c>
      <c r="G3" s="25"/>
    </row>
    <row r="4" spans="1:7" x14ac:dyDescent="0.25">
      <c r="B4" t="s">
        <v>86</v>
      </c>
    </row>
    <row r="5" spans="1:7" ht="39" x14ac:dyDescent="0.25">
      <c r="A5" s="4" t="s">
        <v>0</v>
      </c>
      <c r="B5" s="4" t="s">
        <v>1</v>
      </c>
      <c r="C5" s="4" t="s">
        <v>2</v>
      </c>
      <c r="D5" s="13" t="s">
        <v>83</v>
      </c>
      <c r="E5" s="14" t="s">
        <v>3</v>
      </c>
      <c r="F5" s="14" t="s">
        <v>84</v>
      </c>
      <c r="G5" s="14" t="s">
        <v>4</v>
      </c>
    </row>
    <row r="6" spans="1:7" x14ac:dyDescent="0.25">
      <c r="A6" s="5" t="s">
        <v>5</v>
      </c>
      <c r="B6" s="6" t="s">
        <v>52</v>
      </c>
      <c r="C6" s="6">
        <v>15</v>
      </c>
      <c r="D6" s="16"/>
      <c r="E6" s="16">
        <f>D6*1.21</f>
        <v>0</v>
      </c>
      <c r="F6" s="16">
        <f>C6*D6</f>
        <v>0</v>
      </c>
      <c r="G6" s="16">
        <f>F6*1.21</f>
        <v>0</v>
      </c>
    </row>
    <row r="7" spans="1:7" x14ac:dyDescent="0.25">
      <c r="A7" s="5" t="s">
        <v>6</v>
      </c>
      <c r="B7" s="6" t="s">
        <v>53</v>
      </c>
      <c r="C7" s="6">
        <v>15</v>
      </c>
      <c r="D7" s="16"/>
      <c r="E7" s="16">
        <f t="shared" ref="E7:E26" si="0">D7*1.21</f>
        <v>0</v>
      </c>
      <c r="F7" s="16">
        <f t="shared" ref="F7:F26" si="1">C7*D7</f>
        <v>0</v>
      </c>
      <c r="G7" s="16">
        <f t="shared" ref="G7:G25" si="2">F7*1.21</f>
        <v>0</v>
      </c>
    </row>
    <row r="8" spans="1:7" x14ac:dyDescent="0.25">
      <c r="A8" s="5" t="s">
        <v>7</v>
      </c>
      <c r="B8" s="6" t="s">
        <v>54</v>
      </c>
      <c r="C8" s="6">
        <v>15</v>
      </c>
      <c r="D8" s="16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7" x14ac:dyDescent="0.25">
      <c r="A9" s="5" t="s">
        <v>8</v>
      </c>
      <c r="B9" s="6" t="s">
        <v>55</v>
      </c>
      <c r="C9" s="6">
        <v>30</v>
      </c>
      <c r="D9" s="16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7" x14ac:dyDescent="0.25">
      <c r="A10" s="5" t="s">
        <v>9</v>
      </c>
      <c r="B10" s="6" t="s">
        <v>56</v>
      </c>
      <c r="C10" s="6">
        <v>2</v>
      </c>
      <c r="D10" s="16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7" x14ac:dyDescent="0.25">
      <c r="A11" s="7" t="s">
        <v>10</v>
      </c>
      <c r="B11" s="6" t="s">
        <v>11</v>
      </c>
      <c r="C11" s="6">
        <v>2</v>
      </c>
      <c r="D11" s="16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7" x14ac:dyDescent="0.25">
      <c r="A12" s="7" t="s">
        <v>12</v>
      </c>
      <c r="B12" s="6" t="s">
        <v>57</v>
      </c>
      <c r="C12" s="6">
        <v>1</v>
      </c>
      <c r="D12" s="16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7" x14ac:dyDescent="0.25">
      <c r="A13" s="7" t="s">
        <v>13</v>
      </c>
      <c r="B13" s="6" t="s">
        <v>58</v>
      </c>
      <c r="C13" s="6">
        <v>1</v>
      </c>
      <c r="D13" s="16"/>
      <c r="E13" s="16">
        <f t="shared" si="0"/>
        <v>0</v>
      </c>
      <c r="F13" s="16">
        <f t="shared" si="1"/>
        <v>0</v>
      </c>
      <c r="G13" s="16">
        <f t="shared" si="2"/>
        <v>0</v>
      </c>
    </row>
    <row r="14" spans="1:7" x14ac:dyDescent="0.25">
      <c r="A14" s="7" t="s">
        <v>14</v>
      </c>
      <c r="B14" s="6" t="s">
        <v>59</v>
      </c>
      <c r="C14" s="6">
        <v>1</v>
      </c>
      <c r="D14" s="16"/>
      <c r="E14" s="16">
        <f t="shared" si="0"/>
        <v>0</v>
      </c>
      <c r="F14" s="16">
        <f t="shared" si="1"/>
        <v>0</v>
      </c>
      <c r="G14" s="16">
        <f t="shared" si="2"/>
        <v>0</v>
      </c>
    </row>
    <row r="15" spans="1:7" x14ac:dyDescent="0.25">
      <c r="A15" s="7" t="s">
        <v>15</v>
      </c>
      <c r="B15" s="6" t="s">
        <v>60</v>
      </c>
      <c r="C15" s="6">
        <v>24</v>
      </c>
      <c r="D15" s="16"/>
      <c r="E15" s="16">
        <f t="shared" si="0"/>
        <v>0</v>
      </c>
      <c r="F15" s="16">
        <f t="shared" si="1"/>
        <v>0</v>
      </c>
      <c r="G15" s="16">
        <f t="shared" si="2"/>
        <v>0</v>
      </c>
    </row>
    <row r="16" spans="1:7" x14ac:dyDescent="0.25">
      <c r="A16" s="7" t="s">
        <v>16</v>
      </c>
      <c r="B16" s="6" t="s">
        <v>61</v>
      </c>
      <c r="C16" s="6">
        <v>24</v>
      </c>
      <c r="D16" s="16"/>
      <c r="E16" s="16">
        <f t="shared" si="0"/>
        <v>0</v>
      </c>
      <c r="F16" s="16">
        <f t="shared" si="1"/>
        <v>0</v>
      </c>
      <c r="G16" s="16">
        <f t="shared" si="2"/>
        <v>0</v>
      </c>
    </row>
    <row r="17" spans="1:7" x14ac:dyDescent="0.25">
      <c r="A17" s="7" t="s">
        <v>17</v>
      </c>
      <c r="B17" s="6" t="s">
        <v>62</v>
      </c>
      <c r="C17" s="6">
        <v>2</v>
      </c>
      <c r="D17" s="16"/>
      <c r="E17" s="16">
        <f t="shared" si="0"/>
        <v>0</v>
      </c>
      <c r="F17" s="16">
        <f t="shared" si="1"/>
        <v>0</v>
      </c>
      <c r="G17" s="16">
        <f t="shared" si="2"/>
        <v>0</v>
      </c>
    </row>
    <row r="18" spans="1:7" x14ac:dyDescent="0.25">
      <c r="A18" s="7" t="s">
        <v>18</v>
      </c>
      <c r="B18" s="8" t="s">
        <v>63</v>
      </c>
      <c r="C18" s="6">
        <v>6</v>
      </c>
      <c r="D18" s="16"/>
      <c r="E18" s="16">
        <f t="shared" si="0"/>
        <v>0</v>
      </c>
      <c r="F18" s="16">
        <f t="shared" si="1"/>
        <v>0</v>
      </c>
      <c r="G18" s="16">
        <f t="shared" si="2"/>
        <v>0</v>
      </c>
    </row>
    <row r="19" spans="1:7" x14ac:dyDescent="0.25">
      <c r="A19" s="7" t="s">
        <v>19</v>
      </c>
      <c r="B19" s="8" t="s">
        <v>64</v>
      </c>
      <c r="C19" s="6">
        <v>2</v>
      </c>
      <c r="D19" s="16"/>
      <c r="E19" s="16">
        <f t="shared" si="0"/>
        <v>0</v>
      </c>
      <c r="F19" s="16">
        <f t="shared" si="1"/>
        <v>0</v>
      </c>
      <c r="G19" s="16">
        <f t="shared" si="2"/>
        <v>0</v>
      </c>
    </row>
    <row r="20" spans="1:7" x14ac:dyDescent="0.25">
      <c r="A20" s="7" t="s">
        <v>20</v>
      </c>
      <c r="B20" s="8" t="s">
        <v>65</v>
      </c>
      <c r="C20" s="6">
        <v>4</v>
      </c>
      <c r="D20" s="16"/>
      <c r="E20" s="16">
        <f t="shared" si="0"/>
        <v>0</v>
      </c>
      <c r="F20" s="16">
        <f t="shared" si="1"/>
        <v>0</v>
      </c>
      <c r="G20" s="16">
        <f t="shared" si="2"/>
        <v>0</v>
      </c>
    </row>
    <row r="21" spans="1:7" x14ac:dyDescent="0.25">
      <c r="A21" s="7" t="s">
        <v>21</v>
      </c>
      <c r="B21" s="8" t="s">
        <v>22</v>
      </c>
      <c r="C21" s="6">
        <v>2</v>
      </c>
      <c r="D21" s="16"/>
      <c r="E21" s="16">
        <f t="shared" si="0"/>
        <v>0</v>
      </c>
      <c r="F21" s="16">
        <f t="shared" si="1"/>
        <v>0</v>
      </c>
      <c r="G21" s="16">
        <f t="shared" si="2"/>
        <v>0</v>
      </c>
    </row>
    <row r="22" spans="1:7" x14ac:dyDescent="0.25">
      <c r="A22" s="7" t="s">
        <v>23</v>
      </c>
      <c r="B22" s="6" t="s">
        <v>66</v>
      </c>
      <c r="C22" s="6">
        <v>1</v>
      </c>
      <c r="D22" s="16"/>
      <c r="E22" s="16">
        <f t="shared" si="0"/>
        <v>0</v>
      </c>
      <c r="F22" s="16">
        <f t="shared" si="1"/>
        <v>0</v>
      </c>
      <c r="G22" s="16">
        <f t="shared" si="2"/>
        <v>0</v>
      </c>
    </row>
    <row r="23" spans="1:7" x14ac:dyDescent="0.25">
      <c r="A23" s="7" t="s">
        <v>24</v>
      </c>
      <c r="B23" s="6" t="s">
        <v>67</v>
      </c>
      <c r="C23" s="6">
        <v>6</v>
      </c>
      <c r="D23" s="16"/>
      <c r="E23" s="16">
        <f t="shared" si="0"/>
        <v>0</v>
      </c>
      <c r="F23" s="16">
        <f t="shared" si="1"/>
        <v>0</v>
      </c>
      <c r="G23" s="16">
        <f t="shared" si="2"/>
        <v>0</v>
      </c>
    </row>
    <row r="24" spans="1:7" x14ac:dyDescent="0.25">
      <c r="A24" s="7" t="s">
        <v>25</v>
      </c>
      <c r="B24" s="6" t="s">
        <v>68</v>
      </c>
      <c r="C24" s="6">
        <v>1</v>
      </c>
      <c r="D24" s="16"/>
      <c r="E24" s="16">
        <f t="shared" si="0"/>
        <v>0</v>
      </c>
      <c r="F24" s="16">
        <f t="shared" si="1"/>
        <v>0</v>
      </c>
      <c r="G24" s="16">
        <f t="shared" si="2"/>
        <v>0</v>
      </c>
    </row>
    <row r="25" spans="1:7" x14ac:dyDescent="0.25">
      <c r="A25" s="7" t="s">
        <v>26</v>
      </c>
      <c r="B25" s="8" t="s">
        <v>69</v>
      </c>
      <c r="C25" s="6">
        <v>1</v>
      </c>
      <c r="D25" s="16"/>
      <c r="E25" s="16">
        <f t="shared" si="0"/>
        <v>0</v>
      </c>
      <c r="F25" s="16">
        <f t="shared" si="1"/>
        <v>0</v>
      </c>
      <c r="G25" s="16">
        <f t="shared" si="2"/>
        <v>0</v>
      </c>
    </row>
    <row r="26" spans="1:7" x14ac:dyDescent="0.25">
      <c r="A26" s="7" t="s">
        <v>27</v>
      </c>
      <c r="B26" s="8" t="s">
        <v>70</v>
      </c>
      <c r="C26" s="6">
        <v>2</v>
      </c>
      <c r="D26" s="16"/>
      <c r="E26" s="16">
        <f t="shared" si="0"/>
        <v>0</v>
      </c>
      <c r="F26" s="16">
        <f t="shared" si="1"/>
        <v>0</v>
      </c>
      <c r="G26" s="16">
        <f>F26*1.21</f>
        <v>0</v>
      </c>
    </row>
    <row r="27" spans="1:7" x14ac:dyDescent="0.25">
      <c r="A27" s="9"/>
      <c r="B27" s="4" t="s">
        <v>28</v>
      </c>
      <c r="C27" s="10"/>
      <c r="D27" s="17"/>
      <c r="E27" s="17"/>
      <c r="F27" s="17">
        <f>SUM(F6:F26)</f>
        <v>0</v>
      </c>
      <c r="G27" s="11">
        <f>SUM(G6:G26)</f>
        <v>0</v>
      </c>
    </row>
    <row r="28" spans="1:7" x14ac:dyDescent="0.25">
      <c r="D28" s="18"/>
      <c r="E28" s="18"/>
      <c r="F28" s="18"/>
      <c r="G28" s="18"/>
    </row>
    <row r="29" spans="1:7" x14ac:dyDescent="0.25">
      <c r="B29" t="s">
        <v>85</v>
      </c>
      <c r="D29" s="18"/>
      <c r="E29" s="18"/>
      <c r="F29" s="18"/>
      <c r="G29" s="18"/>
    </row>
    <row r="30" spans="1:7" ht="26.25" x14ac:dyDescent="0.25">
      <c r="A30" s="12"/>
      <c r="B30" s="4" t="s">
        <v>1</v>
      </c>
      <c r="C30" s="13" t="s">
        <v>2</v>
      </c>
      <c r="D30" s="19"/>
      <c r="E30" s="19" t="s">
        <v>3</v>
      </c>
      <c r="F30" s="19"/>
      <c r="G30" s="19" t="s">
        <v>4</v>
      </c>
    </row>
    <row r="31" spans="1:7" x14ac:dyDescent="0.25">
      <c r="A31" s="5" t="s">
        <v>5</v>
      </c>
      <c r="B31" s="15" t="s">
        <v>29</v>
      </c>
      <c r="C31" s="15">
        <v>2</v>
      </c>
      <c r="D31" s="16"/>
      <c r="E31" s="16">
        <f>D31*1.21</f>
        <v>0</v>
      </c>
      <c r="F31" s="16">
        <f>C31*D31</f>
        <v>0</v>
      </c>
      <c r="G31" s="16">
        <f>F31*1.21</f>
        <v>0</v>
      </c>
    </row>
    <row r="32" spans="1:7" x14ac:dyDescent="0.25">
      <c r="A32" s="5" t="s">
        <v>6</v>
      </c>
      <c r="B32" s="15" t="s">
        <v>71</v>
      </c>
      <c r="C32" s="15">
        <v>16</v>
      </c>
      <c r="D32" s="16"/>
      <c r="E32" s="16">
        <f t="shared" ref="E32:E58" si="3">D32*1.21</f>
        <v>0</v>
      </c>
      <c r="F32" s="16">
        <f t="shared" ref="F32:F34" si="4">C32*D32</f>
        <v>0</v>
      </c>
      <c r="G32" s="16">
        <f t="shared" ref="G32:G58" si="5">F32*1.21</f>
        <v>0</v>
      </c>
    </row>
    <row r="33" spans="1:7" x14ac:dyDescent="0.25">
      <c r="A33" s="5" t="s">
        <v>7</v>
      </c>
      <c r="B33" s="15" t="s">
        <v>73</v>
      </c>
      <c r="C33" s="15">
        <v>1</v>
      </c>
      <c r="D33" s="16"/>
      <c r="E33" s="16">
        <f t="shared" si="3"/>
        <v>0</v>
      </c>
      <c r="F33" s="16">
        <f t="shared" si="4"/>
        <v>0</v>
      </c>
      <c r="G33" s="16">
        <f t="shared" si="5"/>
        <v>0</v>
      </c>
    </row>
    <row r="34" spans="1:7" x14ac:dyDescent="0.25">
      <c r="A34" s="5" t="s">
        <v>8</v>
      </c>
      <c r="B34" s="15" t="s">
        <v>74</v>
      </c>
      <c r="C34" s="15">
        <v>1</v>
      </c>
      <c r="D34" s="16"/>
      <c r="E34" s="16">
        <f t="shared" si="3"/>
        <v>0</v>
      </c>
      <c r="F34" s="16">
        <f t="shared" si="4"/>
        <v>0</v>
      </c>
      <c r="G34" s="16">
        <f t="shared" si="5"/>
        <v>0</v>
      </c>
    </row>
    <row r="35" spans="1:7" x14ac:dyDescent="0.25">
      <c r="A35" s="5" t="s">
        <v>9</v>
      </c>
      <c r="B35" s="15" t="s">
        <v>75</v>
      </c>
      <c r="C35" s="15">
        <v>1</v>
      </c>
      <c r="D35" s="16"/>
      <c r="E35" s="16">
        <f t="shared" si="3"/>
        <v>0</v>
      </c>
      <c r="F35" s="16">
        <f t="shared" ref="F35:F58" si="6">C35*D35</f>
        <v>0</v>
      </c>
      <c r="G35" s="16">
        <f t="shared" si="5"/>
        <v>0</v>
      </c>
    </row>
    <row r="36" spans="1:7" x14ac:dyDescent="0.25">
      <c r="A36" s="5" t="s">
        <v>30</v>
      </c>
      <c r="B36" s="15" t="s">
        <v>72</v>
      </c>
      <c r="C36" s="15">
        <v>1</v>
      </c>
      <c r="D36" s="16"/>
      <c r="E36" s="16">
        <f t="shared" si="3"/>
        <v>0</v>
      </c>
      <c r="F36" s="16">
        <f t="shared" si="6"/>
        <v>0</v>
      </c>
      <c r="G36" s="16">
        <f t="shared" si="5"/>
        <v>0</v>
      </c>
    </row>
    <row r="37" spans="1:7" x14ac:dyDescent="0.25">
      <c r="A37" s="5" t="s">
        <v>10</v>
      </c>
      <c r="B37" s="15" t="s">
        <v>76</v>
      </c>
      <c r="C37" s="15">
        <v>3</v>
      </c>
      <c r="D37" s="16"/>
      <c r="E37" s="16">
        <f t="shared" si="3"/>
        <v>0</v>
      </c>
      <c r="F37" s="16">
        <f t="shared" si="6"/>
        <v>0</v>
      </c>
      <c r="G37" s="16">
        <f t="shared" si="5"/>
        <v>0</v>
      </c>
    </row>
    <row r="38" spans="1:7" x14ac:dyDescent="0.25">
      <c r="A38" s="5" t="s">
        <v>12</v>
      </c>
      <c r="B38" s="15" t="s">
        <v>77</v>
      </c>
      <c r="C38" s="15">
        <v>2</v>
      </c>
      <c r="D38" s="16"/>
      <c r="E38" s="16">
        <f t="shared" si="3"/>
        <v>0</v>
      </c>
      <c r="F38" s="16">
        <f t="shared" si="6"/>
        <v>0</v>
      </c>
      <c r="G38" s="16">
        <f t="shared" si="5"/>
        <v>0</v>
      </c>
    </row>
    <row r="39" spans="1:7" x14ac:dyDescent="0.25">
      <c r="A39" s="5" t="s">
        <v>13</v>
      </c>
      <c r="B39" s="15" t="s">
        <v>75</v>
      </c>
      <c r="C39" s="15">
        <v>1</v>
      </c>
      <c r="D39" s="16"/>
      <c r="E39" s="16">
        <f t="shared" si="3"/>
        <v>0</v>
      </c>
      <c r="F39" s="16">
        <f t="shared" si="6"/>
        <v>0</v>
      </c>
      <c r="G39" s="16">
        <f t="shared" si="5"/>
        <v>0</v>
      </c>
    </row>
    <row r="40" spans="1:7" x14ac:dyDescent="0.25">
      <c r="A40" s="5" t="s">
        <v>14</v>
      </c>
      <c r="B40" s="15" t="s">
        <v>78</v>
      </c>
      <c r="C40" s="15">
        <v>1</v>
      </c>
      <c r="D40" s="16"/>
      <c r="E40" s="16">
        <f t="shared" si="3"/>
        <v>0</v>
      </c>
      <c r="F40" s="16">
        <f t="shared" si="6"/>
        <v>0</v>
      </c>
      <c r="G40" s="16">
        <f t="shared" si="5"/>
        <v>0</v>
      </c>
    </row>
    <row r="41" spans="1:7" x14ac:dyDescent="0.25">
      <c r="A41" s="5" t="s">
        <v>15</v>
      </c>
      <c r="B41" s="15" t="s">
        <v>31</v>
      </c>
      <c r="C41" s="15">
        <v>6</v>
      </c>
      <c r="D41" s="16"/>
      <c r="E41" s="16">
        <f t="shared" si="3"/>
        <v>0</v>
      </c>
      <c r="F41" s="16">
        <f t="shared" si="6"/>
        <v>0</v>
      </c>
      <c r="G41" s="16">
        <f t="shared" si="5"/>
        <v>0</v>
      </c>
    </row>
    <row r="42" spans="1:7" x14ac:dyDescent="0.25">
      <c r="A42" s="5" t="s">
        <v>16</v>
      </c>
      <c r="B42" s="15" t="s">
        <v>32</v>
      </c>
      <c r="C42" s="15">
        <v>5</v>
      </c>
      <c r="D42" s="16"/>
      <c r="E42" s="16">
        <f t="shared" si="3"/>
        <v>0</v>
      </c>
      <c r="F42" s="16">
        <f t="shared" si="6"/>
        <v>0</v>
      </c>
      <c r="G42" s="16">
        <f t="shared" si="5"/>
        <v>0</v>
      </c>
    </row>
    <row r="43" spans="1:7" x14ac:dyDescent="0.25">
      <c r="A43" s="5" t="s">
        <v>17</v>
      </c>
      <c r="B43" s="15" t="s">
        <v>79</v>
      </c>
      <c r="C43" s="15">
        <v>1</v>
      </c>
      <c r="D43" s="16"/>
      <c r="E43" s="16">
        <f t="shared" si="3"/>
        <v>0</v>
      </c>
      <c r="F43" s="16">
        <f t="shared" si="6"/>
        <v>0</v>
      </c>
      <c r="G43" s="16">
        <f t="shared" si="5"/>
        <v>0</v>
      </c>
    </row>
    <row r="44" spans="1:7" x14ac:dyDescent="0.25">
      <c r="A44" s="5" t="s">
        <v>18</v>
      </c>
      <c r="B44" s="15" t="s">
        <v>33</v>
      </c>
      <c r="C44" s="15">
        <v>2</v>
      </c>
      <c r="D44" s="16"/>
      <c r="E44" s="16">
        <f t="shared" si="3"/>
        <v>0</v>
      </c>
      <c r="F44" s="16">
        <f t="shared" si="6"/>
        <v>0</v>
      </c>
      <c r="G44" s="16">
        <f t="shared" si="5"/>
        <v>0</v>
      </c>
    </row>
    <row r="45" spans="1:7" x14ac:dyDescent="0.25">
      <c r="A45" s="5" t="s">
        <v>19</v>
      </c>
      <c r="B45" s="15" t="s">
        <v>34</v>
      </c>
      <c r="C45" s="15">
        <v>8</v>
      </c>
      <c r="D45" s="16"/>
      <c r="E45" s="16">
        <f t="shared" si="3"/>
        <v>0</v>
      </c>
      <c r="F45" s="16">
        <f t="shared" si="6"/>
        <v>0</v>
      </c>
      <c r="G45" s="16">
        <f t="shared" si="5"/>
        <v>0</v>
      </c>
    </row>
    <row r="46" spans="1:7" x14ac:dyDescent="0.25">
      <c r="A46" s="5" t="s">
        <v>20</v>
      </c>
      <c r="B46" s="15" t="s">
        <v>35</v>
      </c>
      <c r="C46" s="15">
        <v>8</v>
      </c>
      <c r="D46" s="16"/>
      <c r="E46" s="16">
        <f t="shared" si="3"/>
        <v>0</v>
      </c>
      <c r="F46" s="16">
        <f t="shared" si="6"/>
        <v>0</v>
      </c>
      <c r="G46" s="16">
        <f t="shared" si="5"/>
        <v>0</v>
      </c>
    </row>
    <row r="47" spans="1:7" x14ac:dyDescent="0.25">
      <c r="A47" s="5" t="s">
        <v>21</v>
      </c>
      <c r="B47" s="15" t="s">
        <v>36</v>
      </c>
      <c r="C47" s="15">
        <v>8</v>
      </c>
      <c r="D47" s="16"/>
      <c r="E47" s="16">
        <f t="shared" si="3"/>
        <v>0</v>
      </c>
      <c r="F47" s="16">
        <f t="shared" si="6"/>
        <v>0</v>
      </c>
      <c r="G47" s="16">
        <f t="shared" si="5"/>
        <v>0</v>
      </c>
    </row>
    <row r="48" spans="1:7" x14ac:dyDescent="0.25">
      <c r="A48" s="5" t="s">
        <v>23</v>
      </c>
      <c r="B48" s="15" t="s">
        <v>37</v>
      </c>
      <c r="C48" s="15">
        <v>8</v>
      </c>
      <c r="D48" s="16"/>
      <c r="E48" s="16">
        <f t="shared" si="3"/>
        <v>0</v>
      </c>
      <c r="F48" s="16">
        <f t="shared" si="6"/>
        <v>0</v>
      </c>
      <c r="G48" s="16">
        <f t="shared" si="5"/>
        <v>0</v>
      </c>
    </row>
    <row r="49" spans="1:7" x14ac:dyDescent="0.25">
      <c r="A49" s="5" t="s">
        <v>24</v>
      </c>
      <c r="B49" s="15" t="s">
        <v>38</v>
      </c>
      <c r="C49" s="15">
        <v>8</v>
      </c>
      <c r="D49" s="16"/>
      <c r="E49" s="16">
        <f t="shared" si="3"/>
        <v>0</v>
      </c>
      <c r="F49" s="16">
        <f t="shared" si="6"/>
        <v>0</v>
      </c>
      <c r="G49" s="16">
        <f t="shared" si="5"/>
        <v>0</v>
      </c>
    </row>
    <row r="50" spans="1:7" x14ac:dyDescent="0.25">
      <c r="A50" s="5" t="s">
        <v>25</v>
      </c>
      <c r="B50" s="15" t="s">
        <v>39</v>
      </c>
      <c r="C50" s="15">
        <v>8</v>
      </c>
      <c r="D50" s="16"/>
      <c r="E50" s="16">
        <f t="shared" si="3"/>
        <v>0</v>
      </c>
      <c r="F50" s="16">
        <f t="shared" si="6"/>
        <v>0</v>
      </c>
      <c r="G50" s="16">
        <f t="shared" si="5"/>
        <v>0</v>
      </c>
    </row>
    <row r="51" spans="1:7" x14ac:dyDescent="0.25">
      <c r="A51" s="5" t="s">
        <v>26</v>
      </c>
      <c r="B51" s="15" t="s">
        <v>40</v>
      </c>
      <c r="C51" s="15">
        <v>4</v>
      </c>
      <c r="D51" s="16"/>
      <c r="E51" s="16">
        <f t="shared" si="3"/>
        <v>0</v>
      </c>
      <c r="F51" s="16">
        <f t="shared" si="6"/>
        <v>0</v>
      </c>
      <c r="G51" s="16">
        <f t="shared" si="5"/>
        <v>0</v>
      </c>
    </row>
    <row r="52" spans="1:7" x14ac:dyDescent="0.25">
      <c r="A52" s="5" t="s">
        <v>27</v>
      </c>
      <c r="B52" s="15" t="s">
        <v>41</v>
      </c>
      <c r="C52" s="15">
        <v>4</v>
      </c>
      <c r="D52" s="16"/>
      <c r="E52" s="16">
        <f t="shared" si="3"/>
        <v>0</v>
      </c>
      <c r="F52" s="16">
        <f t="shared" si="6"/>
        <v>0</v>
      </c>
      <c r="G52" s="16">
        <f t="shared" si="5"/>
        <v>0</v>
      </c>
    </row>
    <row r="53" spans="1:7" x14ac:dyDescent="0.25">
      <c r="A53" s="5" t="s">
        <v>42</v>
      </c>
      <c r="B53" s="15" t="s">
        <v>80</v>
      </c>
      <c r="C53" s="15">
        <v>1</v>
      </c>
      <c r="D53" s="16"/>
      <c r="E53" s="16">
        <f t="shared" si="3"/>
        <v>0</v>
      </c>
      <c r="F53" s="16">
        <f t="shared" si="6"/>
        <v>0</v>
      </c>
      <c r="G53" s="16">
        <f t="shared" si="5"/>
        <v>0</v>
      </c>
    </row>
    <row r="54" spans="1:7" x14ac:dyDescent="0.25">
      <c r="A54" s="5" t="s">
        <v>43</v>
      </c>
      <c r="B54" s="15" t="s">
        <v>81</v>
      </c>
      <c r="C54" s="15">
        <v>1</v>
      </c>
      <c r="D54" s="16"/>
      <c r="E54" s="16">
        <f t="shared" si="3"/>
        <v>0</v>
      </c>
      <c r="F54" s="16">
        <f t="shared" si="6"/>
        <v>0</v>
      </c>
      <c r="G54" s="16">
        <f t="shared" si="5"/>
        <v>0</v>
      </c>
    </row>
    <row r="55" spans="1:7" x14ac:dyDescent="0.25">
      <c r="A55" s="5" t="s">
        <v>44</v>
      </c>
      <c r="B55" s="15" t="s">
        <v>45</v>
      </c>
      <c r="C55" s="15">
        <v>1</v>
      </c>
      <c r="D55" s="16"/>
      <c r="E55" s="16">
        <f t="shared" si="3"/>
        <v>0</v>
      </c>
      <c r="F55" s="16">
        <f t="shared" si="6"/>
        <v>0</v>
      </c>
      <c r="G55" s="16">
        <f t="shared" si="5"/>
        <v>0</v>
      </c>
    </row>
    <row r="56" spans="1:7" x14ac:dyDescent="0.25">
      <c r="A56" s="5" t="s">
        <v>46</v>
      </c>
      <c r="B56" s="15" t="s">
        <v>82</v>
      </c>
      <c r="C56" s="15">
        <v>1</v>
      </c>
      <c r="D56" s="16"/>
      <c r="E56" s="16">
        <f t="shared" si="3"/>
        <v>0</v>
      </c>
      <c r="F56" s="16">
        <f t="shared" si="6"/>
        <v>0</v>
      </c>
      <c r="G56" s="16">
        <f t="shared" si="5"/>
        <v>0</v>
      </c>
    </row>
    <row r="57" spans="1:7" x14ac:dyDescent="0.25">
      <c r="A57" s="5" t="s">
        <v>47</v>
      </c>
      <c r="B57" s="15" t="s">
        <v>48</v>
      </c>
      <c r="C57" s="15">
        <v>4</v>
      </c>
      <c r="D57" s="16"/>
      <c r="E57" s="16">
        <f t="shared" si="3"/>
        <v>0</v>
      </c>
      <c r="F57" s="16">
        <f t="shared" si="6"/>
        <v>0</v>
      </c>
      <c r="G57" s="16">
        <f t="shared" si="5"/>
        <v>0</v>
      </c>
    </row>
    <row r="58" spans="1:7" x14ac:dyDescent="0.25">
      <c r="A58" s="5" t="s">
        <v>49</v>
      </c>
      <c r="B58" s="15" t="s">
        <v>50</v>
      </c>
      <c r="C58" s="15">
        <v>2</v>
      </c>
      <c r="D58" s="16"/>
      <c r="E58" s="16">
        <f t="shared" si="3"/>
        <v>0</v>
      </c>
      <c r="F58" s="16">
        <f t="shared" si="6"/>
        <v>0</v>
      </c>
      <c r="G58" s="16">
        <f t="shared" si="5"/>
        <v>0</v>
      </c>
    </row>
    <row r="59" spans="1:7" x14ac:dyDescent="0.25">
      <c r="A59" s="9"/>
      <c r="B59" s="4" t="s">
        <v>28</v>
      </c>
      <c r="C59" s="10"/>
      <c r="D59" s="17"/>
      <c r="E59" s="17"/>
      <c r="F59" s="17">
        <f>SUM(F31:F58)</f>
        <v>0</v>
      </c>
      <c r="G59" s="11">
        <f>SUM(G31:G58)</f>
        <v>0</v>
      </c>
    </row>
  </sheetData>
  <mergeCells count="4">
    <mergeCell ref="D2:E2"/>
    <mergeCell ref="F2:G2"/>
    <mergeCell ref="D3:E3"/>
    <mergeCell ref="F3:G3"/>
  </mergeCells>
  <pageMargins left="0.70866141732283472" right="0.70866141732283472" top="0.78740157480314965" bottom="0.78740157480314965" header="0.31496062992125984" footer="0.31496062992125984"/>
  <pageSetup paperSize="9" scale="78" fitToHeight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2014-04-29T09:41:55Z</dcterms:modified>
</cp:coreProperties>
</file>