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1760" tabRatio="931" activeTab="3"/>
  </bookViews>
  <sheets>
    <sheet name="Rekapitulace" sheetId="1" r:id="rId1"/>
    <sheet name="1.Bazén" sheetId="2" r:id="rId2"/>
    <sheet name="2.Potrubí" sheetId="3" r:id="rId3"/>
    <sheet name="3.Sil.a Mar" sheetId="4" r:id="rId4"/>
  </sheets>
  <definedNames>
    <definedName name="_xlnm.Print_Titles" localSheetId="1">'1.Bazén'!$1:$11</definedName>
    <definedName name="_xlnm.Print_Titles" localSheetId="2">'2.Potrubí'!$1:$11</definedName>
    <definedName name="_xlnm.Print_Titles" localSheetId="3">'3.Sil.a Mar'!$1:$11</definedName>
    <definedName name="_xlnm.Print_Titles" localSheetId="0">'Rekapitulace'!$1:$11</definedName>
    <definedName name="_xlnm.Print_Area" localSheetId="1">'1.Bazén'!$A$1:$L$183</definedName>
    <definedName name="_xlnm.Print_Area" localSheetId="2">'2.Potrubí'!$A$1:$K$116</definedName>
    <definedName name="_xlnm.Print_Area" localSheetId="3">'3.Sil.a Mar'!$A$1:$L$29</definedName>
    <definedName name="_xlnm.Print_Area" localSheetId="0">'Rekapitulace'!$A$1:$D$44</definedName>
  </definedNames>
  <calcPr fullCalcOnLoad="1"/>
</workbook>
</file>

<file path=xl/sharedStrings.xml><?xml version="1.0" encoding="utf-8"?>
<sst xmlns="http://schemas.openxmlformats.org/spreadsheetml/2006/main" count="608" uniqueCount="287">
  <si>
    <t>Zkrácený text dodávky - montáže</t>
  </si>
  <si>
    <t>MJ</t>
  </si>
  <si>
    <t>J.CENA</t>
  </si>
  <si>
    <t>MONTÁŽ J.</t>
  </si>
  <si>
    <t>ks</t>
  </si>
  <si>
    <t>CELKEM</t>
  </si>
  <si>
    <t>2.20.</t>
  </si>
  <si>
    <t>Dmychadlo pro perličkovou masáž - výkon 270 m3/h; 4 kW</t>
  </si>
  <si>
    <t>vč. filtru a tlumiče</t>
  </si>
  <si>
    <t>1.</t>
  </si>
  <si>
    <t>MONTÁŽ</t>
  </si>
  <si>
    <t>POČET</t>
  </si>
  <si>
    <t>DODÁVKA</t>
  </si>
  <si>
    <t>REKAPITULACE :</t>
  </si>
  <si>
    <t>Pozice</t>
  </si>
  <si>
    <t>na</t>
  </si>
  <si>
    <t>výkrese</t>
  </si>
  <si>
    <t xml:space="preserve"> - podstavec z polyesteru a skelného vlákna</t>
  </si>
  <si>
    <t xml:space="preserve"> - víko pro vypouštění písku</t>
  </si>
  <si>
    <t xml:space="preserve"> - boční vstupní výko pr. 400mm</t>
  </si>
  <si>
    <t xml:space="preserve"> - kolektory a difuzory</t>
  </si>
  <si>
    <t xml:space="preserve"> - horní víko z polyesteru a skelného vlákna</t>
  </si>
  <si>
    <t xml:space="preserve"> - odvzdušňovací ventil</t>
  </si>
  <si>
    <t xml:space="preserve"> - ventil na vypouštění</t>
  </si>
  <si>
    <t>Číslo</t>
  </si>
  <si>
    <t>položky</t>
  </si>
  <si>
    <r>
      <t xml:space="preserve">OKRUH FILTRACE </t>
    </r>
    <r>
      <rPr>
        <b/>
        <sz val="10"/>
        <rFont val="Arial CE"/>
        <family val="0"/>
      </rPr>
      <t>A</t>
    </r>
  </si>
  <si>
    <t xml:space="preserve">Komplexní zkoušky, základní provozní náplně pro komplexní </t>
  </si>
  <si>
    <t>Zrychlovací čerpadlo pro měřenou vodu</t>
  </si>
  <si>
    <t>070103C</t>
  </si>
  <si>
    <t xml:space="preserve"> - krytí IP 55</t>
  </si>
  <si>
    <t xml:space="preserve"> - sedlové objímky</t>
  </si>
  <si>
    <t xml:space="preserve"> - snímač průtoku</t>
  </si>
  <si>
    <t xml:space="preserve"> - monitor</t>
  </si>
  <si>
    <t>Vyrobeno z polyesteru a skelného vlákna ve zcela nekorozi -</t>
  </si>
  <si>
    <r>
      <t>vním provedení, pracovní tlak</t>
    </r>
    <r>
      <rPr>
        <b/>
        <sz val="8"/>
        <rFont val="Arial CE"/>
        <family val="2"/>
      </rPr>
      <t xml:space="preserve"> 2,5kp/cm2</t>
    </r>
  </si>
  <si>
    <t xml:space="preserve">Horizontální oběhové čerpadlo filtrace  vč. předfiltru, </t>
  </si>
  <si>
    <t xml:space="preserve"> - vč. filtrační pískové náplně</t>
  </si>
  <si>
    <t>Montáž, uvedení do provozu, doprava</t>
  </si>
  <si>
    <t>Elektroventil měřené vody DN32</t>
  </si>
  <si>
    <t xml:space="preserve"> - baterie 5 ventilová</t>
  </si>
  <si>
    <t>Položkový rozpočet</t>
  </si>
  <si>
    <t>zkoušky - proplachy a dezinfekce zařízení a potrubí, chemikálie</t>
  </si>
  <si>
    <t xml:space="preserve"> - nerezová osa AISI 316</t>
  </si>
  <si>
    <t xml:space="preserve"> - 50 Hz; 400V</t>
  </si>
  <si>
    <t xml:space="preserve">Oběhové čerpadlo ohřevu </t>
  </si>
  <si>
    <t>DODÁVKA S DPH</t>
  </si>
  <si>
    <t>Filtr na hrubé nečistoty na měřené vodě a okruhu dávkování Cl</t>
  </si>
  <si>
    <t xml:space="preserve"> plastový filtr d=10", připojení 1", max. tlak 8 bar. Teplota max.</t>
  </si>
  <si>
    <r>
      <t xml:space="preserve"> 50 </t>
    </r>
    <r>
      <rPr>
        <vertAlign val="superscript"/>
        <sz val="8"/>
        <rFont val="Arial CE"/>
        <family val="0"/>
      </rPr>
      <t>o</t>
    </r>
    <r>
      <rPr>
        <sz val="8"/>
        <rFont val="Arial CE"/>
        <family val="2"/>
      </rPr>
      <t>C, průtok max. 105l/min, vložka 10", polypropylen 80 uf</t>
    </r>
  </si>
  <si>
    <t>Elektroventil na dopouštěné vodě DN50</t>
  </si>
  <si>
    <t>Impulzní vodoměr dopouštěné vody DN50</t>
  </si>
  <si>
    <t>kpl</t>
  </si>
  <si>
    <t xml:space="preserve"> - vč. podpěrné konstrukce a nátěru proti  agresivnímu prostředí</t>
  </si>
  <si>
    <t>pro první nadávkování, účast na zkouškách,</t>
  </si>
  <si>
    <t>Položkový rozpočet, výkaz výměr</t>
  </si>
  <si>
    <t>filtrační rychlost 35m3/h/m2</t>
  </si>
  <si>
    <t xml:space="preserve"> - tělo čerpadla z polypropylenu</t>
  </si>
  <si>
    <t xml:space="preserve"> - turbína plast</t>
  </si>
  <si>
    <t xml:space="preserve"> - 2840 ot. / min.</t>
  </si>
  <si>
    <t xml:space="preserve"> - veškere kovové části z nerez oceli AISI-316</t>
  </si>
  <si>
    <t xml:space="preserve"> - zachycovač hrubých nečistot</t>
  </si>
  <si>
    <t xml:space="preserve"> - jednofázový motor</t>
  </si>
  <si>
    <t>Zařízení staveniště</t>
  </si>
  <si>
    <t>Bazénová technologie</t>
  </si>
  <si>
    <t>materiálové provedení Nerez 316L</t>
  </si>
  <si>
    <t>A.3</t>
  </si>
  <si>
    <t>A.17</t>
  </si>
  <si>
    <t>A.18</t>
  </si>
  <si>
    <t>Cena celkem za Bazénovou technologii bez DPH</t>
  </si>
  <si>
    <t>Ceny jsou uvedeny v CZK</t>
  </si>
  <si>
    <t>A.2a,b</t>
  </si>
  <si>
    <t>A.14</t>
  </si>
  <si>
    <t>Středotlaká UV lampa</t>
  </si>
  <si>
    <t xml:space="preserve"> - reaktor vyroben z nerezy AISI 316L</t>
  </si>
  <si>
    <t xml:space="preserve"> - ochrané křemíkové sklo</t>
  </si>
  <si>
    <t xml:space="preserve"> - počet UV-lamp : 1ks</t>
  </si>
  <si>
    <t xml:space="preserve"> - automatická regulace výkonu</t>
  </si>
  <si>
    <t>průměr D110, lopatkový vč. digitálního výstupu</t>
  </si>
  <si>
    <t xml:space="preserve"> - příkon : 2,0 kW</t>
  </si>
  <si>
    <t xml:space="preserve"> - přípojka : DN125</t>
  </si>
  <si>
    <t>1.13.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</si>
  <si>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</si>
  <si>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</si>
  <si>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</si>
  <si>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</si>
  <si>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</si>
  <si>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</si>
  <si>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</si>
  <si>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</si>
  <si>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</si>
  <si>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</si>
  <si>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</si>
  <si>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</si>
  <si>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1.14.</t>
  </si>
  <si>
    <t>1.15.</t>
  </si>
  <si>
    <t>1.16.</t>
  </si>
  <si>
    <t>1.17.</t>
  </si>
  <si>
    <t xml:space="preserve"> - otáčky 2840 ot. / min.</t>
  </si>
  <si>
    <t xml:space="preserve"> - teplotní senzor</t>
  </si>
  <si>
    <t xml:space="preserve"> - automatická a nepřetržitá regulace výkonu</t>
  </si>
  <si>
    <t>Nádrž se svařovaného polypropylénu vnějšího půdorysného</t>
  </si>
  <si>
    <t>vyztužena plastovými výztuhami a žebry</t>
  </si>
  <si>
    <t xml:space="preserve">Počet a síla výztuh plastové nádrže je určena na základě </t>
  </si>
  <si>
    <t xml:space="preserve">statického výpočtu, rozměru a tvaru plastové nádrže – dodá </t>
  </si>
  <si>
    <t>vybraný dodavatel, vč. prostupů a poklopu 600x600mm</t>
  </si>
  <si>
    <t>Vícevrstvý pískový filtr z polyesterového laminátu praný vodou;</t>
  </si>
  <si>
    <t>pr.950 mm, filtrační vrstva 1,0 m ;  připojení D 75</t>
  </si>
  <si>
    <t>filtrační výkon 24,7m3/h (jednoho filtru)</t>
  </si>
  <si>
    <t>A.1a,b</t>
  </si>
  <si>
    <t xml:space="preserve"> - tělo vyztuženo sklenými vlákny</t>
  </si>
  <si>
    <t>Oběhové čerpadlo pro praní filtrů</t>
  </si>
  <si>
    <t>A.8</t>
  </si>
  <si>
    <t>A.9</t>
  </si>
  <si>
    <t>A.13</t>
  </si>
  <si>
    <t>A.12</t>
  </si>
  <si>
    <t>Průtokoměr</t>
  </si>
  <si>
    <t>A.16</t>
  </si>
  <si>
    <t>Cena celkem</t>
  </si>
  <si>
    <t>3.</t>
  </si>
  <si>
    <t>Potrubní rozvody</t>
  </si>
  <si>
    <t>Potrubí:</t>
  </si>
  <si>
    <t xml:space="preserve">vč.upevňovacího a montážního materiálu, konzolí, </t>
  </si>
  <si>
    <t>úchyty a závitové tyče, lepidla čističe</t>
  </si>
  <si>
    <t>m</t>
  </si>
  <si>
    <t>Potrubí PPR</t>
  </si>
  <si>
    <t>63 mm</t>
  </si>
  <si>
    <t>50 mm</t>
  </si>
  <si>
    <t>75 mm</t>
  </si>
  <si>
    <t>90 mm</t>
  </si>
  <si>
    <t>110 mm</t>
  </si>
  <si>
    <t>Potrubí PVC-U</t>
  </si>
  <si>
    <t>40 mm</t>
  </si>
  <si>
    <t>140 mm</t>
  </si>
  <si>
    <t>160 mm</t>
  </si>
  <si>
    <t>Průhledítko</t>
  </si>
  <si>
    <t>Tvarovky:</t>
  </si>
  <si>
    <t>40 mmø-40 mmø</t>
  </si>
  <si>
    <t>Koleno: PPR</t>
  </si>
  <si>
    <t>63 mmø-63 mmø</t>
  </si>
  <si>
    <t>50 mmø-50 mmø</t>
  </si>
  <si>
    <t>75 mmø-75 mmø</t>
  </si>
  <si>
    <t>90 mmø-90 mmø</t>
  </si>
  <si>
    <t>110 mmø-110 mmø</t>
  </si>
  <si>
    <t>160 mmø-160 mmø</t>
  </si>
  <si>
    <t>Koleno: PVC-U</t>
  </si>
  <si>
    <t>63 mmø-50 mmø</t>
  </si>
  <si>
    <t>75 mmø-63 mmø</t>
  </si>
  <si>
    <t>90 mmø-63 mmø</t>
  </si>
  <si>
    <t>110 mmø-75 mmø</t>
  </si>
  <si>
    <t>110 mmø-90 mmø</t>
  </si>
  <si>
    <t>Redukce: PVC-U</t>
  </si>
  <si>
    <t>50 mmø-40 mmø</t>
  </si>
  <si>
    <t>90 mmø-75 mmø</t>
  </si>
  <si>
    <t>140 mmø-110 mmø</t>
  </si>
  <si>
    <t>T-kus: PPR</t>
  </si>
  <si>
    <t>63 mmø-63 mmø-63 mmø</t>
  </si>
  <si>
    <t>75 mmø-75 mmø-75 mmø</t>
  </si>
  <si>
    <t>90 mmø-90 mmø-90 mmø</t>
  </si>
  <si>
    <t>110 mmø-110 mmø-110 mmø</t>
  </si>
  <si>
    <t>T-kus: PVC-U</t>
  </si>
  <si>
    <t>40 mmø-40 mmø-40 mmø</t>
  </si>
  <si>
    <t>160 mmø-160 mmø-160 mmø</t>
  </si>
  <si>
    <t>Armatury, fitinky, příslušenství:</t>
  </si>
  <si>
    <t>úchyty a závitové tyče, zátky, spojky, lepidla, čističe</t>
  </si>
  <si>
    <t>63 x 2" ext.</t>
  </si>
  <si>
    <t>Příruba, hrdlo, těsnění</t>
  </si>
  <si>
    <t>D63</t>
  </si>
  <si>
    <t>D75</t>
  </si>
  <si>
    <t>D90</t>
  </si>
  <si>
    <t>D110</t>
  </si>
  <si>
    <t>D140</t>
  </si>
  <si>
    <t>Spojka PVC-U</t>
  </si>
  <si>
    <t>Uzavírací klapka</t>
  </si>
  <si>
    <t>Uzavírací kulový ventil PPR</t>
  </si>
  <si>
    <t>Uzavírací kulový ventil PVC</t>
  </si>
  <si>
    <t>D40</t>
  </si>
  <si>
    <t>D50</t>
  </si>
  <si>
    <t>Zpětná klapka</t>
  </si>
  <si>
    <t>Zpětný ventil</t>
  </si>
  <si>
    <t>Šroubení mosaz-PVC</t>
  </si>
  <si>
    <t>40 x 5/4" ext.</t>
  </si>
  <si>
    <t>Šroubení nerez-PPR</t>
  </si>
  <si>
    <t>Dimenze</t>
  </si>
  <si>
    <t>2.</t>
  </si>
  <si>
    <t>Cena celkem za Potrubní rozvody</t>
  </si>
  <si>
    <t>Součástí ceny jsou :</t>
  </si>
  <si>
    <t>Ohřev bazénové vody: řídí řídící systém technlogie na základě nastavené teploty bazénů a chodu technologických čerpadel a do systému MaR topení je vyslán beznapěťový signál jako požadavek na ohřev. MaR topení (kotelny) není součástí této nabídky.</t>
  </si>
  <si>
    <t xml:space="preserve">Součástí nabídky není silový přívod k jednotlivým technologickým rozvaděčům. </t>
  </si>
  <si>
    <t>Dodávka, montáž, výrobní dokumentace, revize</t>
  </si>
  <si>
    <t>SILNOPROUD a MaR</t>
  </si>
  <si>
    <t>Cena celkem za Silnoproud a MaR</t>
  </si>
  <si>
    <t>3.1.</t>
  </si>
  <si>
    <t>Silnoproud a MaR</t>
  </si>
  <si>
    <t>Vzdělávací centrum U Floriána 57, Vranovice</t>
  </si>
  <si>
    <t>Stavební úprava a přístavba</t>
  </si>
  <si>
    <t>Vnitřní fóliový bazén</t>
  </si>
  <si>
    <t xml:space="preserve">Q = 26 m3/h, H=15m, 2,2 kW vč. manometru </t>
  </si>
  <si>
    <t xml:space="preserve">28 m3/h, H=6m, 1,5 kW                               </t>
  </si>
  <si>
    <t>A.4</t>
  </si>
  <si>
    <t>Automatická měřící a dávkovací stanice.</t>
  </si>
  <si>
    <t xml:space="preserve">je automatický regulátor kvality bazénové vody, který řídí chod </t>
  </si>
  <si>
    <t>bazénu a udržuje nastavené parametry vody.</t>
  </si>
  <si>
    <t>Napájení 230 V, 50 Hz; příkon 35 VA; krytí IP 62</t>
  </si>
  <si>
    <t>Měřené hodnoty: volný chlor, celkový chlor, redox pot., pH, teplota</t>
  </si>
  <si>
    <t>Regulované hodnoty: volný chlor, pH, teplota</t>
  </si>
  <si>
    <t>Výstup - komunikační rozhraní Ethernet</t>
  </si>
  <si>
    <t>Měřící a regulační zařízení vč. sond a měřící komory,</t>
  </si>
  <si>
    <t>Automatická dávkovací stanice složená z :</t>
  </si>
  <si>
    <t>dávkovacího čerpadla, nástěnná konzole,</t>
  </si>
  <si>
    <t xml:space="preserve">sací teleskop vč. sacího vedení, dávkovací zavedení </t>
  </si>
  <si>
    <t>záchytná jímka pod kanistry, základní provozní náplň,</t>
  </si>
  <si>
    <t xml:space="preserve"> - 1 x peristaltické dávkovací čerpadlo Cl</t>
  </si>
  <si>
    <t xml:space="preserve"> - 1 x peristaltické dávkovací čerpadlo pH</t>
  </si>
  <si>
    <t xml:space="preserve"> - 1 x peristaltické dávkovací čerpadlo flokulantu</t>
  </si>
  <si>
    <t xml:space="preserve">4 m3/h, H=10m, 0,16 kW                               </t>
  </si>
  <si>
    <t xml:space="preserve">8 m3/h, H=8m, 0,25 kW                               </t>
  </si>
  <si>
    <t>Rozebíratelný deskový výměník: tepelný výkon 60 kW</t>
  </si>
  <si>
    <r>
      <t>výkon 72m3/h při 60mJ/cm</t>
    </r>
    <r>
      <rPr>
        <vertAlign val="superscript"/>
        <sz val="8"/>
        <rFont val="Arial CE"/>
        <family val="2"/>
      </rPr>
      <t xml:space="preserve">2  </t>
    </r>
    <r>
      <rPr>
        <sz val="8"/>
        <rFont val="Arial CE"/>
        <family val="2"/>
      </rPr>
      <t>(možnost regulace výkonu)</t>
    </r>
  </si>
  <si>
    <t>min. 15%, regulace výkonu, produkce z kyslíku,</t>
  </si>
  <si>
    <t>filtrace/, čítač provozních hodin, napájení 230V/50Hz, 100VA</t>
  </si>
  <si>
    <t xml:space="preserve"> - Reakční nádrž</t>
  </si>
  <si>
    <t xml:space="preserve"> - Destruktor ozonu</t>
  </si>
  <si>
    <t xml:space="preserve"> - Oběhové čerpadlo 1,0kW</t>
  </si>
  <si>
    <t xml:space="preserve"> - Injektor - plnoprůtokový, vč. Šroubení</t>
  </si>
  <si>
    <t xml:space="preserve"> - Balanční barometr DN63, teflonové vývody 2ks</t>
  </si>
  <si>
    <t xml:space="preserve"> - Zpětný ventil</t>
  </si>
  <si>
    <t xml:space="preserve"> - Regulační ventil</t>
  </si>
  <si>
    <t xml:space="preserve"> - Havarijní čidlo ozonu</t>
  </si>
  <si>
    <t xml:space="preserve"> - Čidlo rozpuštění ozonu</t>
  </si>
  <si>
    <t xml:space="preserve"> - Teflonové hadice</t>
  </si>
  <si>
    <t xml:space="preserve"> - Řídící jednotka</t>
  </si>
  <si>
    <t xml:space="preserve"> - Připojení k připravené elektroinstalaci</t>
  </si>
  <si>
    <t xml:space="preserve"> - Instalační materiál</t>
  </si>
  <si>
    <t>A.15</t>
  </si>
  <si>
    <t>Technologie ozonu - 15g O3/hod.</t>
  </si>
  <si>
    <t xml:space="preserve">Generátor ozonu :produkce ozonu 15g O3/hod, váh. kon. ozonu </t>
  </si>
  <si>
    <t xml:space="preserve">rozměru 2,3 x 2,2 x 1,8 m,  tl. stěn. 20 mm, konstrukce </t>
  </si>
  <si>
    <t>Bazénová folie, geotextilie; prostupy; příruby</t>
  </si>
  <si>
    <r>
      <t>m</t>
    </r>
    <r>
      <rPr>
        <vertAlign val="superscript"/>
        <sz val="8"/>
        <rFont val="Arial CE"/>
        <family val="2"/>
      </rPr>
      <t>2</t>
    </r>
  </si>
  <si>
    <t xml:space="preserve"> - dno /hladká folie/</t>
  </si>
  <si>
    <t xml:space="preserve"> - schodiště /protiskluzná folie/</t>
  </si>
  <si>
    <t xml:space="preserve"> - stěny /hladká folie/</t>
  </si>
  <si>
    <t xml:space="preserve"> - žlábek /hladká a protiskluzná fólie/</t>
  </si>
  <si>
    <t>vč. 10% prostřihu</t>
  </si>
  <si>
    <t>Bazénové díly</t>
  </si>
  <si>
    <t>Dnová vstupní tryska s regulací průtoku - provední plast</t>
  </si>
  <si>
    <t>Zakrývací mřížka přelivného žlábku z bílého ABS,</t>
  </si>
  <si>
    <t>šířka 295mm, výška 35mm</t>
  </si>
  <si>
    <t>Rohové díly zakrývací mřížky přelivného žlábku,</t>
  </si>
  <si>
    <t>Mušle měřené vody - provedení plast</t>
  </si>
  <si>
    <t>Zábradlí pro vstup do bazénu</t>
  </si>
  <si>
    <t>délka 2,3m, pr. 40mm</t>
  </si>
  <si>
    <t>vč. kotvících prvků</t>
  </si>
  <si>
    <t>Regulace hladin - dopouštění a hlídání hladiny v akumulační</t>
  </si>
  <si>
    <t xml:space="preserve"> jímce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</si>
  <si>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</si>
  <si>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</si>
  <si>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</si>
  <si>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</si>
  <si>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</si>
  <si>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</si>
  <si>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</si>
  <si>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</si>
  <si>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</si>
  <si>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</si>
  <si>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200 mmø-200 mmø</t>
  </si>
  <si>
    <t>75 mmø-50 mmø</t>
  </si>
  <si>
    <t>110 mmø-50 mmø</t>
  </si>
  <si>
    <t>160 mmø-110 mmø</t>
  </si>
  <si>
    <t>200 mmø-50 mmø</t>
  </si>
  <si>
    <t>200 mmø-160 mmø</t>
  </si>
  <si>
    <t>50 mmø-50 mmø-50 mmø</t>
  </si>
  <si>
    <t>200 mmø-200 mmø-200 mmø</t>
  </si>
  <si>
    <t>75 x 2 1/2" ext.</t>
  </si>
  <si>
    <t>Nipl PVC-U</t>
  </si>
  <si>
    <t>50 x 6/4" ext.</t>
  </si>
  <si>
    <t>Přírubové hrdlo zbroušené</t>
  </si>
  <si>
    <t>A.7a-c</t>
  </si>
  <si>
    <t>Dnová výpusť provedení ABS plast D 290mm,</t>
  </si>
  <si>
    <t xml:space="preserve"> boční připojení 2", spodní připojení 1 1/2", max. průtok 13 m3/h</t>
  </si>
  <si>
    <t>200 mm</t>
  </si>
  <si>
    <t>Redukce: PPR</t>
  </si>
  <si>
    <t>Čistič</t>
  </si>
  <si>
    <t>kg</t>
  </si>
  <si>
    <t>Lepidlo</t>
  </si>
  <si>
    <t>Jedná se o dodávku MaR a silnoproudu pro bazénovou technologii. Součástí budou potřebné rozvaděče, kabeláže a řídící a ovládací prvky. Součástí MaR je také regulace hladin v akumulačních nádržích vč. blokací zařízení, měření průtoků SW a HW, ovládání bude z panelu umístěného na rozvaděči (Zap/ Vyp/ Auto).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</si>
</sst>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\ _K_č"/>
    <numFmt numFmtId="166" formatCode="#,##0.0"/>
    <numFmt numFmtId="167" formatCode="#,##0.00_ ;\-#,##0.00\ "/>
    <numFmt numFmtId="168" formatCode="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0"/>
    <numFmt numFmtId="173" formatCode="#,##0.00000"/>
    <numFmt numFmtId="174" formatCode="_-* #,##0.000\ _K_č_-;\-* #,##0.000\ _K_č_-;_-* &quot;-&quot;??\ _K_č_-;_-@_-"/>
    <numFmt numFmtId="175" formatCode="_-* #,##0.0000\ _K_č_-;\-* #,##0.0000\ _K_č_-;_-* &quot;-&quot;??\ _K_č_-;_-@_-"/>
    <numFmt numFmtId="176" formatCode="_-* #,##0.00000\ _K_č_-;\-* #,##0.00000\ _K_č_-;_-* &quot;-&quot;??\ _K_č_-;_-@_-"/>
    <numFmt numFmtId="177" formatCode="_-* #,##0.000000\ _K_č_-;\-* #,##0.000000\ _K_č_-;_-* &quot;-&quot;??\ _K_č_-;_-@_-"/>
    <numFmt numFmtId="178" formatCode="_-* #,##0.0000000\ _K_č_-;\-* #,##0.0000000\ _K_č_-;_-* &quot;-&quot;??\ _K_č_-;_-@_-"/>
    <numFmt numFmtId="179" formatCode="_-* #,##0.00000000\ _K_č_-;\-* #,##0.00000000\ _K_č_-;_-* &quot;-&quot;??\ _K_č_-;_-@_-"/>
    <numFmt numFmtId="180" formatCode="#,##0.0\ &quot;Kč&quot;"/>
    <numFmt numFmtId="181" formatCode="_-* #,##0.0\ _K_č_-;\-* #,##0.0\ _K_č_-;_-* &quot;-&quot;??\ _K_č_-;_-@_-"/>
    <numFmt numFmtId="182" formatCode="_-* #,##0\ _K_č_-;\-* #,##0\ _K_č_-;_-* &quot;-&quot;??\ _K_č_-;_-@_-"/>
    <numFmt numFmtId="183" formatCode="#,##0\ &quot;Kč&quot;"/>
    <numFmt numFmtId="184" formatCode="#,##0.\-"/>
    <numFmt numFmtId="185" formatCode="[$€-2]\ #\ ##,000_);[Red]\([$€-2]\ #\ ##,000\)"/>
    <numFmt numFmtId="186" formatCode="0.0"/>
    <numFmt numFmtId="187" formatCode="#,##0_ ;\-#,##0\ "/>
  </numFmts>
  <fonts count="68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8"/>
      <color indexed="10"/>
      <name val="Arial CE"/>
      <family val="2"/>
    </font>
    <font>
      <sz val="8"/>
      <color indexed="12"/>
      <name val="Arial CE"/>
      <family val="0"/>
    </font>
    <font>
      <sz val="8"/>
      <name val="Arial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vertAlign val="superscript"/>
      <sz val="8"/>
      <name val="Arial CE"/>
      <family val="0"/>
    </font>
    <font>
      <b/>
      <i/>
      <u val="single"/>
      <sz val="11"/>
      <name val="Calibri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8"/>
      <color indexed="10"/>
      <name val="Arial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1"/>
      <color theme="1"/>
      <name val="Calibri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8"/>
      <color rgb="FFFF0000"/>
      <name val="Arial CE"/>
      <family val="2"/>
    </font>
    <font>
      <sz val="8"/>
      <color rgb="FFFF0000"/>
      <name val="Arial"/>
      <family val="2"/>
    </font>
    <font>
      <b/>
      <sz val="12"/>
      <color rgb="FFFF0000"/>
      <name val="Arial CE"/>
      <family val="2"/>
    </font>
    <font>
      <b/>
      <sz val="10"/>
      <color rgb="FFFF0000"/>
      <name val="Arial CE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6" fontId="4" fillId="0" borderId="0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11" xfId="0" applyNumberFormat="1" applyBorder="1" applyAlignment="1">
      <alignment horizontal="right"/>
    </xf>
    <xf numFmtId="0" fontId="1" fillId="0" borderId="12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4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66" fontId="6" fillId="0" borderId="0" xfId="0" applyNumberFormat="1" applyFont="1" applyBorder="1" applyAlignment="1" applyProtection="1">
      <alignment horizontal="right"/>
      <protection locked="0"/>
    </xf>
    <xf numFmtId="0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1" fillId="0" borderId="13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1" fillId="0" borderId="1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6" fontId="8" fillId="0" borderId="0" xfId="0" applyNumberFormat="1" applyFont="1" applyBorder="1" applyAlignment="1" applyProtection="1">
      <alignment horizontal="right"/>
      <protection locked="0"/>
    </xf>
    <xf numFmtId="0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6" fontId="1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2" fillId="0" borderId="2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24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166" fontId="1" fillId="0" borderId="25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right"/>
    </xf>
    <xf numFmtId="0" fontId="2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 applyProtection="1">
      <alignment/>
      <protection/>
    </xf>
    <xf numFmtId="166" fontId="11" fillId="0" borderId="0" xfId="0" applyNumberFormat="1" applyFont="1" applyBorder="1" applyAlignment="1">
      <alignment horizontal="left"/>
    </xf>
    <xf numFmtId="166" fontId="3" fillId="0" borderId="0" xfId="0" applyNumberFormat="1" applyFont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0" borderId="26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27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166" fontId="62" fillId="0" borderId="0" xfId="0" applyNumberFormat="1" applyFont="1" applyBorder="1" applyAlignment="1">
      <alignment/>
    </xf>
    <xf numFmtId="4" fontId="61" fillId="0" borderId="0" xfId="0" applyNumberFormat="1" applyFont="1" applyBorder="1" applyAlignment="1">
      <alignment horizontal="right"/>
    </xf>
    <xf numFmtId="0" fontId="61" fillId="0" borderId="0" xfId="0" applyFont="1" applyAlignment="1">
      <alignment/>
    </xf>
    <xf numFmtId="4" fontId="61" fillId="0" borderId="0" xfId="0" applyNumberFormat="1" applyFont="1" applyBorder="1" applyAlignment="1" applyProtection="1">
      <alignment horizontal="right"/>
      <protection locked="0"/>
    </xf>
    <xf numFmtId="0" fontId="62" fillId="0" borderId="0" xfId="0" applyFont="1" applyBorder="1" applyAlignment="1">
      <alignment/>
    </xf>
    <xf numFmtId="166" fontId="6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66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 applyProtection="1">
      <alignment/>
      <protection locked="0"/>
    </xf>
    <xf numFmtId="166" fontId="61" fillId="0" borderId="0" xfId="0" applyNumberFormat="1" applyFont="1" applyBorder="1" applyAlignment="1" applyProtection="1">
      <alignment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29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6" fontId="1" fillId="0" borderId="10" xfId="0" applyNumberFormat="1" applyFont="1" applyFill="1" applyBorder="1" applyAlignment="1" applyProtection="1">
      <alignment/>
      <protection/>
    </xf>
    <xf numFmtId="0" fontId="1" fillId="0" borderId="2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6" fontId="1" fillId="0" borderId="12" xfId="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0" fillId="0" borderId="11" xfId="0" applyNumberFormat="1" applyFont="1" applyFill="1" applyBorder="1" applyAlignment="1" applyProtection="1">
      <alignment horizontal="right"/>
      <protection/>
    </xf>
    <xf numFmtId="166" fontId="0" fillId="0" borderId="13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>
      <alignment horizontal="right"/>
    </xf>
    <xf numFmtId="0" fontId="3" fillId="0" borderId="24" xfId="0" applyNumberFormat="1" applyFont="1" applyFill="1" applyBorder="1" applyAlignment="1">
      <alignment horizontal="right"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63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166" fontId="56" fillId="0" borderId="0" xfId="0" applyNumberFormat="1" applyFont="1" applyFill="1" applyBorder="1" applyAlignment="1" applyProtection="1">
      <alignment/>
      <protection locked="0"/>
    </xf>
    <xf numFmtId="166" fontId="56" fillId="0" borderId="0" xfId="0" applyNumberFormat="1" applyFont="1" applyFill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64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 horizontal="left"/>
    </xf>
    <xf numFmtId="166" fontId="56" fillId="0" borderId="0" xfId="0" applyNumberFormat="1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left"/>
    </xf>
    <xf numFmtId="0" fontId="64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/>
    </xf>
    <xf numFmtId="166" fontId="56" fillId="0" borderId="0" xfId="0" applyNumberFormat="1" applyFont="1" applyFill="1" applyBorder="1" applyAlignment="1" applyProtection="1">
      <alignment horizontal="right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56" fillId="0" borderId="0" xfId="0" applyFont="1" applyFill="1" applyBorder="1" applyAlignment="1" applyProtection="1">
      <alignment horizontal="left"/>
      <protection/>
    </xf>
    <xf numFmtId="0" fontId="65" fillId="0" borderId="0" xfId="0" applyFont="1" applyBorder="1" applyAlignment="1">
      <alignment/>
    </xf>
    <xf numFmtId="166" fontId="61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>
      <alignment horizontal="right"/>
    </xf>
    <xf numFmtId="0" fontId="3" fillId="0" borderId="31" xfId="0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166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center"/>
    </xf>
    <xf numFmtId="166" fontId="61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/>
    </xf>
    <xf numFmtId="16" fontId="1" fillId="0" borderId="0" xfId="0" applyNumberFormat="1" applyFont="1" applyFill="1" applyBorder="1" applyAlignment="1">
      <alignment horizontal="right"/>
    </xf>
    <xf numFmtId="17" fontId="1" fillId="0" borderId="0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166" fontId="1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horizontal="right"/>
      <protection locked="0"/>
    </xf>
    <xf numFmtId="166" fontId="10" fillId="0" borderId="0" xfId="0" applyNumberFormat="1" applyFont="1" applyBorder="1" applyAlignment="1">
      <alignment horizontal="right"/>
    </xf>
    <xf numFmtId="0" fontId="66" fillId="0" borderId="0" xfId="49" applyFont="1">
      <alignment/>
      <protection/>
    </xf>
    <xf numFmtId="0" fontId="66" fillId="0" borderId="0" xfId="49" applyFont="1" applyAlignment="1">
      <alignment horizontal="center"/>
      <protection/>
    </xf>
    <xf numFmtId="166" fontId="10" fillId="0" borderId="0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49" fontId="1" fillId="0" borderId="13" xfId="0" applyNumberFormat="1" applyFont="1" applyBorder="1" applyAlignment="1">
      <alignment horizontal="right"/>
    </xf>
    <xf numFmtId="0" fontId="67" fillId="0" borderId="13" xfId="0" applyFont="1" applyBorder="1" applyAlignment="1">
      <alignment/>
    </xf>
    <xf numFmtId="0" fontId="61" fillId="0" borderId="13" xfId="0" applyFont="1" applyBorder="1" applyAlignment="1">
      <alignment horizontal="center"/>
    </xf>
    <xf numFmtId="166" fontId="61" fillId="0" borderId="13" xfId="0" applyNumberFormat="1" applyFont="1" applyBorder="1" applyAlignment="1" applyProtection="1">
      <alignment horizontal="right"/>
      <protection locked="0"/>
    </xf>
    <xf numFmtId="166" fontId="1" fillId="0" borderId="13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61" fillId="0" borderId="0" xfId="0" applyFont="1" applyBorder="1" applyAlignment="1">
      <alignment/>
    </xf>
    <xf numFmtId="166" fontId="61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0" fontId="61" fillId="0" borderId="0" xfId="0" applyNumberFormat="1" applyFont="1" applyFill="1" applyBorder="1" applyAlignment="1">
      <alignment horizontal="right"/>
    </xf>
    <xf numFmtId="4" fontId="10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166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874"/>
  <sheetViews>
    <sheetView showZeros="0" view="pageBreakPreview" zoomScaleSheetLayoutView="100" zoomScalePageLayoutView="0" workbookViewId="0" topLeftCell="A1">
      <pane ySplit="11" topLeftCell="A12" activePane="bottomLeft" state="frozen"/>
      <selection pane="topLeft" activeCell="M40" sqref="M40"/>
      <selection pane="bottomLeft" activeCell="B41" sqref="B41"/>
    </sheetView>
  </sheetViews>
  <sheetFormatPr defaultColWidth="9.00390625" defaultRowHeight="12.75"/>
  <cols>
    <col min="1" max="1" width="6.125" style="16" customWidth="1"/>
    <col min="2" max="2" width="56.125" style="0" customWidth="1"/>
    <col min="3" max="4" width="16.875" style="0" customWidth="1"/>
    <col min="5" max="6" width="9.125" style="0" hidden="1" customWidth="1"/>
    <col min="9" max="9" width="9.875" style="0" bestFit="1" customWidth="1"/>
    <col min="10" max="10" width="9.125" style="0" bestFit="1" customWidth="1"/>
  </cols>
  <sheetData>
    <row r="1" spans="1:4" ht="15.75">
      <c r="A1" s="99"/>
      <c r="B1" s="100"/>
      <c r="C1" s="106"/>
      <c r="D1" s="187"/>
    </row>
    <row r="2" spans="1:4" ht="20.25">
      <c r="A2" s="101"/>
      <c r="B2" s="122" t="s">
        <v>194</v>
      </c>
      <c r="C2" s="18"/>
      <c r="D2" s="18"/>
    </row>
    <row r="3" spans="1:4" ht="12.75">
      <c r="A3" s="113"/>
      <c r="B3" s="107" t="s">
        <v>195</v>
      </c>
      <c r="C3" s="18"/>
      <c r="D3" s="18"/>
    </row>
    <row r="4" spans="1:4" ht="12.75">
      <c r="A4" s="113"/>
      <c r="B4" s="112"/>
      <c r="C4" s="211"/>
      <c r="D4" s="18"/>
    </row>
    <row r="5" spans="1:4" ht="12.75">
      <c r="A5" s="113"/>
      <c r="B5" s="115"/>
      <c r="C5" s="219"/>
      <c r="D5" s="18"/>
    </row>
    <row r="6" spans="1:7" ht="15.75">
      <c r="A6" s="113"/>
      <c r="B6" s="48" t="s">
        <v>64</v>
      </c>
      <c r="C6" s="112"/>
      <c r="D6" s="112"/>
      <c r="G6" s="3"/>
    </row>
    <row r="7" spans="1:7" ht="15.75">
      <c r="A7" s="113"/>
      <c r="B7" s="64" t="s">
        <v>55</v>
      </c>
      <c r="C7" s="115"/>
      <c r="D7" s="115"/>
      <c r="G7" s="3"/>
    </row>
    <row r="8" spans="1:4" ht="13.5" thickBot="1">
      <c r="A8" s="113"/>
      <c r="B8" s="62"/>
      <c r="C8" s="115"/>
      <c r="D8" s="108"/>
    </row>
    <row r="9" spans="1:4" ht="12.75">
      <c r="A9" s="116"/>
      <c r="B9" s="86"/>
      <c r="C9" s="96"/>
      <c r="D9" s="78"/>
    </row>
    <row r="10" spans="1:4" ht="12.75">
      <c r="A10" s="118"/>
      <c r="B10" s="87"/>
      <c r="C10" s="97"/>
      <c r="D10" s="79"/>
    </row>
    <row r="11" spans="1:4" ht="13.5" thickBot="1">
      <c r="A11" s="121" t="s">
        <v>24</v>
      </c>
      <c r="B11" s="88" t="s">
        <v>0</v>
      </c>
      <c r="C11" s="98" t="s">
        <v>12</v>
      </c>
      <c r="D11" s="80" t="s">
        <v>10</v>
      </c>
    </row>
    <row r="12" spans="1:4" ht="12.75">
      <c r="A12" s="15"/>
      <c r="B12" s="4"/>
      <c r="C12" s="33"/>
      <c r="D12" s="33"/>
    </row>
    <row r="13" spans="1:4" ht="12.75">
      <c r="A13" s="15"/>
      <c r="B13" s="5"/>
      <c r="C13" s="33"/>
      <c r="D13" s="33"/>
    </row>
    <row r="14" spans="1:4" s="7" customFormat="1" ht="15.75">
      <c r="A14" s="15"/>
      <c r="B14" s="48" t="s">
        <v>13</v>
      </c>
      <c r="C14" s="8"/>
      <c r="D14" s="8"/>
    </row>
    <row r="15" spans="1:4" s="7" customFormat="1" ht="15.75">
      <c r="A15" s="15"/>
      <c r="B15" s="48"/>
      <c r="C15" s="8"/>
      <c r="D15" s="8"/>
    </row>
    <row r="16" spans="1:4" ht="12" customHeight="1">
      <c r="A16" s="83"/>
      <c r="B16" s="48"/>
      <c r="C16" s="4"/>
      <c r="D16" s="4"/>
    </row>
    <row r="17" spans="1:4" ht="12" customHeight="1">
      <c r="A17" s="83"/>
      <c r="B17" s="62" t="s">
        <v>64</v>
      </c>
      <c r="C17" s="4"/>
      <c r="D17" s="4"/>
    </row>
    <row r="18" spans="1:4" ht="12" customHeight="1">
      <c r="A18" s="83"/>
      <c r="B18" s="62"/>
      <c r="C18" s="4"/>
      <c r="D18" s="4"/>
    </row>
    <row r="19" spans="1:6" ht="12" customHeight="1">
      <c r="A19" s="84"/>
      <c r="B19" s="48"/>
      <c r="C19" s="4"/>
      <c r="D19" s="4"/>
      <c r="E19" s="3"/>
      <c r="F19" s="3"/>
    </row>
    <row r="20" spans="1:6" s="7" customFormat="1" ht="12" customHeight="1">
      <c r="A20" s="68" t="s">
        <v>9</v>
      </c>
      <c r="B20" s="28" t="s">
        <v>196</v>
      </c>
      <c r="C20" s="103">
        <f>'1.Bazén'!G180</f>
        <v>0</v>
      </c>
      <c r="D20" s="103">
        <f>'1.Bazén'!I180</f>
        <v>0</v>
      </c>
      <c r="E20" s="5"/>
      <c r="F20" s="5"/>
    </row>
    <row r="21" spans="1:6" s="7" customFormat="1" ht="12" customHeight="1">
      <c r="A21" s="68"/>
      <c r="B21" s="28"/>
      <c r="C21" s="73"/>
      <c r="D21" s="11">
        <f>C20+D20</f>
        <v>0</v>
      </c>
      <c r="E21" s="5"/>
      <c r="F21" s="5"/>
    </row>
    <row r="22" spans="1:6" s="7" customFormat="1" ht="12" customHeight="1">
      <c r="A22" s="68"/>
      <c r="B22" s="28"/>
      <c r="C22" s="73"/>
      <c r="D22" s="11"/>
      <c r="E22" s="5"/>
      <c r="F22" s="5"/>
    </row>
    <row r="23" spans="1:6" s="7" customFormat="1" ht="12" customHeight="1">
      <c r="A23" s="68"/>
      <c r="B23" s="28"/>
      <c r="C23" s="73"/>
      <c r="D23" s="11"/>
      <c r="E23" s="5"/>
      <c r="F23" s="5"/>
    </row>
    <row r="24" spans="1:6" s="7" customFormat="1" ht="12" customHeight="1">
      <c r="A24" s="68" t="s">
        <v>184</v>
      </c>
      <c r="B24" s="28" t="s">
        <v>120</v>
      </c>
      <c r="C24" s="103">
        <f>'2.Potrubí'!G115</f>
        <v>0</v>
      </c>
      <c r="D24" s="103">
        <f>'1.Bazén'!I184</f>
        <v>0</v>
      </c>
      <c r="E24" s="5"/>
      <c r="F24" s="5"/>
    </row>
    <row r="25" spans="1:6" s="7" customFormat="1" ht="12" customHeight="1">
      <c r="A25" s="68"/>
      <c r="B25" s="28"/>
      <c r="C25" s="73"/>
      <c r="D25" s="11">
        <f>C24+D24</f>
        <v>0</v>
      </c>
      <c r="E25" s="5"/>
      <c r="F25" s="5"/>
    </row>
    <row r="26" spans="1:6" s="7" customFormat="1" ht="12" customHeight="1">
      <c r="A26" s="68"/>
      <c r="B26" s="28"/>
      <c r="C26" s="73"/>
      <c r="D26" s="11"/>
      <c r="E26" s="5"/>
      <c r="F26" s="5"/>
    </row>
    <row r="27" spans="1:6" s="7" customFormat="1" ht="12" customHeight="1">
      <c r="A27" s="68"/>
      <c r="B27" s="28"/>
      <c r="C27" s="73"/>
      <c r="D27" s="11"/>
      <c r="E27" s="5"/>
      <c r="F27" s="5"/>
    </row>
    <row r="28" spans="1:6" s="7" customFormat="1" ht="12" customHeight="1">
      <c r="A28" s="68" t="s">
        <v>119</v>
      </c>
      <c r="B28" s="28" t="s">
        <v>193</v>
      </c>
      <c r="C28" s="103">
        <f>'3.Sil.a Mar'!G26</f>
        <v>0</v>
      </c>
      <c r="D28" s="103">
        <f>'1.Bazén'!I188</f>
        <v>0</v>
      </c>
      <c r="E28" s="5"/>
      <c r="F28" s="5"/>
    </row>
    <row r="29" spans="1:6" s="7" customFormat="1" ht="12" customHeight="1">
      <c r="A29" s="68"/>
      <c r="B29" s="28"/>
      <c r="C29" s="73"/>
      <c r="D29" s="11">
        <f>C28+D28</f>
        <v>0</v>
      </c>
      <c r="E29" s="5"/>
      <c r="F29" s="5"/>
    </row>
    <row r="30" spans="1:6" s="7" customFormat="1" ht="12" customHeight="1">
      <c r="A30" s="68"/>
      <c r="B30" s="28"/>
      <c r="C30" s="73"/>
      <c r="D30" s="11"/>
      <c r="E30" s="5"/>
      <c r="F30" s="5"/>
    </row>
    <row r="31" spans="1:4" s="7" customFormat="1" ht="12" customHeight="1">
      <c r="A31" s="68"/>
      <c r="B31" s="28"/>
      <c r="C31" s="8"/>
      <c r="D31" s="11"/>
    </row>
    <row r="32" spans="1:4" s="7" customFormat="1" ht="12" customHeight="1" thickBot="1">
      <c r="A32" s="111"/>
      <c r="B32" s="74"/>
      <c r="C32" s="76">
        <f>SUM(C20:C31)</f>
        <v>0</v>
      </c>
      <c r="D32" s="76">
        <f>D20</f>
        <v>0</v>
      </c>
    </row>
    <row r="33" spans="1:4" s="7" customFormat="1" ht="12" customHeight="1">
      <c r="A33" s="77" t="s">
        <v>69</v>
      </c>
      <c r="B33" s="28"/>
      <c r="C33" s="73"/>
      <c r="D33" s="11">
        <f>C32+D32</f>
        <v>0</v>
      </c>
    </row>
    <row r="34" spans="1:6" s="7" customFormat="1" ht="12" customHeight="1">
      <c r="A34" s="68"/>
      <c r="B34" s="28"/>
      <c r="C34" s="8"/>
      <c r="D34" s="11"/>
      <c r="E34" s="5"/>
      <c r="F34" s="5"/>
    </row>
    <row r="35" spans="1:6" s="7" customFormat="1" ht="12" customHeight="1">
      <c r="A35" s="68"/>
      <c r="B35" s="28"/>
      <c r="C35" s="8"/>
      <c r="D35" s="11"/>
      <c r="E35" s="5"/>
      <c r="F35" s="5"/>
    </row>
    <row r="36" spans="1:4" s="7" customFormat="1" ht="12" customHeight="1">
      <c r="A36" s="92"/>
      <c r="B36" s="82" t="s">
        <v>70</v>
      </c>
      <c r="C36" s="8"/>
      <c r="D36" s="38"/>
    </row>
    <row r="37" spans="1:4" s="7" customFormat="1" ht="12" customHeight="1">
      <c r="A37" s="92"/>
      <c r="C37" s="8"/>
      <c r="D37" s="38"/>
    </row>
    <row r="38" spans="1:6" s="7" customFormat="1" ht="12.75">
      <c r="A38" s="15"/>
      <c r="B38" s="28"/>
      <c r="C38" s="35"/>
      <c r="D38" s="35"/>
      <c r="E38" s="13"/>
      <c r="F38" s="13"/>
    </row>
    <row r="39" spans="1:6" s="7" customFormat="1" ht="12.75">
      <c r="A39" s="15"/>
      <c r="B39" s="28"/>
      <c r="C39" s="35"/>
      <c r="D39" s="35"/>
      <c r="E39" s="13"/>
      <c r="F39" s="13"/>
    </row>
    <row r="40" spans="1:6" s="7" customFormat="1" ht="11.25">
      <c r="A40" s="31"/>
      <c r="B40" s="5"/>
      <c r="C40" s="35"/>
      <c r="D40" s="35"/>
      <c r="E40" s="13"/>
      <c r="F40" s="13"/>
    </row>
    <row r="41" spans="1:6" s="7" customFormat="1" ht="15">
      <c r="A41" s="213"/>
      <c r="C41" s="35"/>
      <c r="D41" s="35"/>
      <c r="E41" s="13"/>
      <c r="F41" s="13"/>
    </row>
    <row r="42" spans="1:6" s="7" customFormat="1" ht="15">
      <c r="A42" s="213"/>
      <c r="C42" s="35"/>
      <c r="D42" s="35"/>
      <c r="E42" s="13"/>
      <c r="F42" s="13"/>
    </row>
    <row r="43" spans="1:6" s="7" customFormat="1" ht="15">
      <c r="A43" s="213"/>
      <c r="B43" s="5"/>
      <c r="C43" s="35"/>
      <c r="D43" s="35"/>
      <c r="E43" s="13"/>
      <c r="F43" s="13"/>
    </row>
    <row r="44" spans="1:6" s="7" customFormat="1" ht="11.25">
      <c r="A44" s="15"/>
      <c r="B44" s="5"/>
      <c r="C44" s="35"/>
      <c r="D44" s="35"/>
      <c r="E44" s="13"/>
      <c r="F44" s="13"/>
    </row>
    <row r="45" spans="1:241" s="7" customFormat="1" ht="11.25">
      <c r="A45" s="15"/>
      <c r="B45" s="5"/>
      <c r="C45" s="35"/>
      <c r="D45" s="35"/>
      <c r="E45" s="4"/>
      <c r="F45" s="4"/>
      <c r="G45" s="13"/>
      <c r="H45" s="8"/>
      <c r="I45" s="13"/>
      <c r="J45" s="8"/>
      <c r="K45" s="31"/>
      <c r="L45" s="5"/>
      <c r="M45" s="4"/>
      <c r="N45" s="4"/>
      <c r="O45" s="13"/>
      <c r="P45" s="8"/>
      <c r="Q45" s="13"/>
      <c r="R45" s="8"/>
      <c r="S45" s="31"/>
      <c r="T45" s="5"/>
      <c r="U45" s="4"/>
      <c r="V45" s="4"/>
      <c r="W45" s="13"/>
      <c r="X45" s="8"/>
      <c r="Y45" s="13"/>
      <c r="Z45" s="8"/>
      <c r="AA45" s="31"/>
      <c r="AB45" s="5"/>
      <c r="AC45" s="4"/>
      <c r="AD45" s="4"/>
      <c r="AE45" s="13"/>
      <c r="AF45" s="8"/>
      <c r="AG45" s="13"/>
      <c r="AH45" s="8"/>
      <c r="AI45" s="31"/>
      <c r="AJ45" s="5"/>
      <c r="AK45" s="4"/>
      <c r="AL45" s="4"/>
      <c r="AM45" s="13"/>
      <c r="AN45" s="8"/>
      <c r="AO45" s="13"/>
      <c r="AP45" s="8"/>
      <c r="AQ45" s="31"/>
      <c r="AR45" s="5"/>
      <c r="AS45" s="4"/>
      <c r="AT45" s="4"/>
      <c r="AU45" s="13"/>
      <c r="AV45" s="8"/>
      <c r="AW45" s="13"/>
      <c r="AX45" s="8"/>
      <c r="AY45" s="31"/>
      <c r="AZ45" s="5"/>
      <c r="BA45" s="4"/>
      <c r="BB45" s="4"/>
      <c r="BC45" s="13"/>
      <c r="BD45" s="8"/>
      <c r="BE45" s="13"/>
      <c r="BF45" s="8"/>
      <c r="BG45" s="31"/>
      <c r="BH45" s="5"/>
      <c r="BI45" s="4"/>
      <c r="BJ45" s="4"/>
      <c r="BK45" s="13"/>
      <c r="BL45" s="8"/>
      <c r="BM45" s="13"/>
      <c r="BN45" s="8"/>
      <c r="BO45" s="31"/>
      <c r="BP45" s="5"/>
      <c r="BQ45" s="4"/>
      <c r="BR45" s="4"/>
      <c r="BS45" s="13"/>
      <c r="BT45" s="8"/>
      <c r="BU45" s="13"/>
      <c r="BV45" s="8"/>
      <c r="BW45" s="31"/>
      <c r="BX45" s="5"/>
      <c r="BY45" s="4"/>
      <c r="BZ45" s="4"/>
      <c r="CA45" s="13"/>
      <c r="CB45" s="8"/>
      <c r="CC45" s="13"/>
      <c r="CD45" s="8"/>
      <c r="CE45" s="31"/>
      <c r="CF45" s="5"/>
      <c r="CG45" s="4"/>
      <c r="CH45" s="4"/>
      <c r="CI45" s="13"/>
      <c r="CJ45" s="8"/>
      <c r="CK45" s="13"/>
      <c r="CL45" s="8"/>
      <c r="CM45" s="31"/>
      <c r="CN45" s="5"/>
      <c r="CO45" s="4"/>
      <c r="CP45" s="4"/>
      <c r="CQ45" s="13"/>
      <c r="CR45" s="8"/>
      <c r="CS45" s="13"/>
      <c r="CT45" s="8"/>
      <c r="CU45" s="31"/>
      <c r="CV45" s="5"/>
      <c r="CW45" s="4"/>
      <c r="CX45" s="4"/>
      <c r="CY45" s="13"/>
      <c r="CZ45" s="8"/>
      <c r="DA45" s="13"/>
      <c r="DB45" s="8"/>
      <c r="DC45" s="31"/>
      <c r="DD45" s="5"/>
      <c r="DE45" s="4"/>
      <c r="DF45" s="4"/>
      <c r="DG45" s="13"/>
      <c r="DH45" s="8"/>
      <c r="DI45" s="13"/>
      <c r="DJ45" s="8"/>
      <c r="DK45" s="31"/>
      <c r="DL45" s="5"/>
      <c r="DM45" s="4"/>
      <c r="DN45" s="4"/>
      <c r="DO45" s="13"/>
      <c r="DP45" s="8"/>
      <c r="DQ45" s="13"/>
      <c r="DR45" s="8"/>
      <c r="DS45" s="31"/>
      <c r="DT45" s="5"/>
      <c r="DU45" s="4"/>
      <c r="DV45" s="4"/>
      <c r="DW45" s="13"/>
      <c r="DX45" s="8"/>
      <c r="DY45" s="13"/>
      <c r="DZ45" s="8"/>
      <c r="EA45" s="31"/>
      <c r="EB45" s="5"/>
      <c r="EC45" s="4"/>
      <c r="ED45" s="4"/>
      <c r="EE45" s="13"/>
      <c r="EF45" s="8"/>
      <c r="EG45" s="13"/>
      <c r="EH45" s="8"/>
      <c r="EI45" s="31"/>
      <c r="EJ45" s="5"/>
      <c r="EK45" s="4"/>
      <c r="EL45" s="4"/>
      <c r="EM45" s="13"/>
      <c r="EN45" s="8"/>
      <c r="EO45" s="13"/>
      <c r="EP45" s="8"/>
      <c r="EQ45" s="31"/>
      <c r="ER45" s="5"/>
      <c r="ES45" s="4"/>
      <c r="ET45" s="4"/>
      <c r="EU45" s="13"/>
      <c r="EV45" s="8"/>
      <c r="EW45" s="13"/>
      <c r="EX45" s="8"/>
      <c r="EY45" s="31"/>
      <c r="EZ45" s="5"/>
      <c r="FA45" s="4"/>
      <c r="FB45" s="4"/>
      <c r="FC45" s="13"/>
      <c r="FD45" s="8"/>
      <c r="FE45" s="13"/>
      <c r="FF45" s="8"/>
      <c r="FG45" s="31"/>
      <c r="FH45" s="5"/>
      <c r="FI45" s="4"/>
      <c r="FJ45" s="4"/>
      <c r="FK45" s="13"/>
      <c r="FL45" s="8"/>
      <c r="FM45" s="13"/>
      <c r="FN45" s="8"/>
      <c r="FO45" s="31"/>
      <c r="FP45" s="5"/>
      <c r="FQ45" s="4"/>
      <c r="FR45" s="4"/>
      <c r="FS45" s="13"/>
      <c r="FT45" s="8"/>
      <c r="FU45" s="13"/>
      <c r="FV45" s="8"/>
      <c r="FW45" s="31"/>
      <c r="FX45" s="5"/>
      <c r="FY45" s="4"/>
      <c r="FZ45" s="4"/>
      <c r="GA45" s="13"/>
      <c r="GB45" s="8"/>
      <c r="GC45" s="13"/>
      <c r="GD45" s="8"/>
      <c r="GE45" s="31"/>
      <c r="GF45" s="5"/>
      <c r="GG45" s="4"/>
      <c r="GH45" s="4"/>
      <c r="GI45" s="13"/>
      <c r="GJ45" s="8"/>
      <c r="GK45" s="13"/>
      <c r="GL45" s="8"/>
      <c r="GM45" s="31"/>
      <c r="GN45" s="5"/>
      <c r="GO45" s="4"/>
      <c r="GP45" s="4"/>
      <c r="GQ45" s="13"/>
      <c r="GR45" s="8"/>
      <c r="GS45" s="13"/>
      <c r="GT45" s="8"/>
      <c r="GU45" s="31"/>
      <c r="GV45" s="5"/>
      <c r="GW45" s="4"/>
      <c r="GX45" s="4"/>
      <c r="GY45" s="13"/>
      <c r="GZ45" s="8"/>
      <c r="HA45" s="13"/>
      <c r="HB45" s="8"/>
      <c r="HC45" s="31"/>
      <c r="HD45" s="5"/>
      <c r="HE45" s="4"/>
      <c r="HF45" s="4"/>
      <c r="HG45" s="13"/>
      <c r="HH45" s="8"/>
      <c r="HI45" s="13"/>
      <c r="HJ45" s="8"/>
      <c r="HK45" s="31"/>
      <c r="HL45" s="5"/>
      <c r="HM45" s="4"/>
      <c r="HN45" s="4"/>
      <c r="HO45" s="13"/>
      <c r="HP45" s="8"/>
      <c r="HQ45" s="13"/>
      <c r="HR45" s="8"/>
      <c r="HS45" s="31"/>
      <c r="HT45" s="5"/>
      <c r="HU45" s="4"/>
      <c r="HV45" s="4"/>
      <c r="HW45" s="13"/>
      <c r="HX45" s="8"/>
      <c r="HY45" s="13"/>
      <c r="HZ45" s="8"/>
      <c r="IA45" s="31"/>
      <c r="IB45" s="5"/>
      <c r="IC45" s="4"/>
      <c r="ID45" s="4"/>
      <c r="IE45" s="13"/>
      <c r="IF45" s="8"/>
      <c r="IG45" s="13"/>
    </row>
    <row r="46" spans="1:241" s="7" customFormat="1" ht="11.25">
      <c r="A46" s="15"/>
      <c r="B46" s="46"/>
      <c r="C46" s="35"/>
      <c r="D46" s="35"/>
      <c r="E46" s="4"/>
      <c r="F46" s="4"/>
      <c r="G46" s="13"/>
      <c r="H46" s="8"/>
      <c r="I46" s="13"/>
      <c r="J46" s="8"/>
      <c r="K46" s="31"/>
      <c r="L46" s="5"/>
      <c r="M46" s="4"/>
      <c r="N46" s="4"/>
      <c r="O46" s="13"/>
      <c r="P46" s="8"/>
      <c r="Q46" s="13"/>
      <c r="R46" s="8"/>
      <c r="S46" s="31"/>
      <c r="T46" s="5"/>
      <c r="U46" s="4"/>
      <c r="V46" s="4"/>
      <c r="W46" s="13"/>
      <c r="X46" s="8"/>
      <c r="Y46" s="13"/>
      <c r="Z46" s="8"/>
      <c r="AA46" s="31"/>
      <c r="AB46" s="5"/>
      <c r="AC46" s="4"/>
      <c r="AD46" s="4"/>
      <c r="AE46" s="13"/>
      <c r="AF46" s="8"/>
      <c r="AG46" s="13"/>
      <c r="AH46" s="8"/>
      <c r="AI46" s="31"/>
      <c r="AJ46" s="5"/>
      <c r="AK46" s="4"/>
      <c r="AL46" s="4"/>
      <c r="AM46" s="13"/>
      <c r="AN46" s="8"/>
      <c r="AO46" s="13"/>
      <c r="AP46" s="8"/>
      <c r="AQ46" s="31"/>
      <c r="AR46" s="5"/>
      <c r="AS46" s="4"/>
      <c r="AT46" s="4"/>
      <c r="AU46" s="13"/>
      <c r="AV46" s="8"/>
      <c r="AW46" s="13"/>
      <c r="AX46" s="8"/>
      <c r="AY46" s="31"/>
      <c r="AZ46" s="5"/>
      <c r="BA46" s="4"/>
      <c r="BB46" s="4"/>
      <c r="BC46" s="13"/>
      <c r="BD46" s="8"/>
      <c r="BE46" s="13"/>
      <c r="BF46" s="8"/>
      <c r="BG46" s="31"/>
      <c r="BH46" s="5"/>
      <c r="BI46" s="4"/>
      <c r="BJ46" s="4"/>
      <c r="BK46" s="13"/>
      <c r="BL46" s="8"/>
      <c r="BM46" s="13"/>
      <c r="BN46" s="8"/>
      <c r="BO46" s="31"/>
      <c r="BP46" s="5"/>
      <c r="BQ46" s="4"/>
      <c r="BR46" s="4"/>
      <c r="BS46" s="13"/>
      <c r="BT46" s="8"/>
      <c r="BU46" s="13"/>
      <c r="BV46" s="8"/>
      <c r="BW46" s="31"/>
      <c r="BX46" s="5"/>
      <c r="BY46" s="4"/>
      <c r="BZ46" s="4"/>
      <c r="CA46" s="13"/>
      <c r="CB46" s="8"/>
      <c r="CC46" s="13"/>
      <c r="CD46" s="8"/>
      <c r="CE46" s="31"/>
      <c r="CF46" s="5"/>
      <c r="CG46" s="4"/>
      <c r="CH46" s="4"/>
      <c r="CI46" s="13"/>
      <c r="CJ46" s="8"/>
      <c r="CK46" s="13"/>
      <c r="CL46" s="8"/>
      <c r="CM46" s="31"/>
      <c r="CN46" s="5"/>
      <c r="CO46" s="4"/>
      <c r="CP46" s="4"/>
      <c r="CQ46" s="13"/>
      <c r="CR46" s="8"/>
      <c r="CS46" s="13"/>
      <c r="CT46" s="8"/>
      <c r="CU46" s="31"/>
      <c r="CV46" s="5"/>
      <c r="CW46" s="4"/>
      <c r="CX46" s="4"/>
      <c r="CY46" s="13"/>
      <c r="CZ46" s="8"/>
      <c r="DA46" s="13"/>
      <c r="DB46" s="8"/>
      <c r="DC46" s="31"/>
      <c r="DD46" s="5"/>
      <c r="DE46" s="4"/>
      <c r="DF46" s="4"/>
      <c r="DG46" s="13"/>
      <c r="DH46" s="8"/>
      <c r="DI46" s="13"/>
      <c r="DJ46" s="8"/>
      <c r="DK46" s="31"/>
      <c r="DL46" s="5"/>
      <c r="DM46" s="4"/>
      <c r="DN46" s="4"/>
      <c r="DO46" s="13"/>
      <c r="DP46" s="8"/>
      <c r="DQ46" s="13"/>
      <c r="DR46" s="8"/>
      <c r="DS46" s="31"/>
      <c r="DT46" s="5"/>
      <c r="DU46" s="4"/>
      <c r="DV46" s="4"/>
      <c r="DW46" s="13"/>
      <c r="DX46" s="8"/>
      <c r="DY46" s="13"/>
      <c r="DZ46" s="8"/>
      <c r="EA46" s="31"/>
      <c r="EB46" s="5"/>
      <c r="EC46" s="4"/>
      <c r="ED46" s="4"/>
      <c r="EE46" s="13"/>
      <c r="EF46" s="8"/>
      <c r="EG46" s="13"/>
      <c r="EH46" s="8"/>
      <c r="EI46" s="31"/>
      <c r="EJ46" s="5"/>
      <c r="EK46" s="4"/>
      <c r="EL46" s="4"/>
      <c r="EM46" s="13"/>
      <c r="EN46" s="8"/>
      <c r="EO46" s="13"/>
      <c r="EP46" s="8"/>
      <c r="EQ46" s="31"/>
      <c r="ER46" s="5"/>
      <c r="ES46" s="4"/>
      <c r="ET46" s="4"/>
      <c r="EU46" s="13"/>
      <c r="EV46" s="8"/>
      <c r="EW46" s="13"/>
      <c r="EX46" s="8"/>
      <c r="EY46" s="31"/>
      <c r="EZ46" s="5"/>
      <c r="FA46" s="4"/>
      <c r="FB46" s="4"/>
      <c r="FC46" s="13"/>
      <c r="FD46" s="8"/>
      <c r="FE46" s="13"/>
      <c r="FF46" s="8"/>
      <c r="FG46" s="31"/>
      <c r="FH46" s="5"/>
      <c r="FI46" s="4"/>
      <c r="FJ46" s="4"/>
      <c r="FK46" s="13"/>
      <c r="FL46" s="8"/>
      <c r="FM46" s="13"/>
      <c r="FN46" s="8"/>
      <c r="FO46" s="31"/>
      <c r="FP46" s="5"/>
      <c r="FQ46" s="4"/>
      <c r="FR46" s="4"/>
      <c r="FS46" s="13"/>
      <c r="FT46" s="8"/>
      <c r="FU46" s="13"/>
      <c r="FV46" s="8"/>
      <c r="FW46" s="31"/>
      <c r="FX46" s="5"/>
      <c r="FY46" s="4"/>
      <c r="FZ46" s="4"/>
      <c r="GA46" s="13"/>
      <c r="GB46" s="8"/>
      <c r="GC46" s="13"/>
      <c r="GD46" s="8"/>
      <c r="GE46" s="31"/>
      <c r="GF46" s="5"/>
      <c r="GG46" s="4"/>
      <c r="GH46" s="4"/>
      <c r="GI46" s="13"/>
      <c r="GJ46" s="8"/>
      <c r="GK46" s="13"/>
      <c r="GL46" s="8"/>
      <c r="GM46" s="31"/>
      <c r="GN46" s="5"/>
      <c r="GO46" s="4"/>
      <c r="GP46" s="4"/>
      <c r="GQ46" s="13"/>
      <c r="GR46" s="8"/>
      <c r="GS46" s="13"/>
      <c r="GT46" s="8"/>
      <c r="GU46" s="31"/>
      <c r="GV46" s="5"/>
      <c r="GW46" s="4"/>
      <c r="GX46" s="4"/>
      <c r="GY46" s="13"/>
      <c r="GZ46" s="8"/>
      <c r="HA46" s="13"/>
      <c r="HB46" s="8"/>
      <c r="HC46" s="31"/>
      <c r="HD46" s="5"/>
      <c r="HE46" s="4"/>
      <c r="HF46" s="4"/>
      <c r="HG46" s="13"/>
      <c r="HH46" s="8"/>
      <c r="HI46" s="13"/>
      <c r="HJ46" s="8"/>
      <c r="HK46" s="31"/>
      <c r="HL46" s="5"/>
      <c r="HM46" s="4"/>
      <c r="HN46" s="4"/>
      <c r="HO46" s="13"/>
      <c r="HP46" s="8"/>
      <c r="HQ46" s="13"/>
      <c r="HR46" s="8"/>
      <c r="HS46" s="31"/>
      <c r="HT46" s="5"/>
      <c r="HU46" s="4"/>
      <c r="HV46" s="4"/>
      <c r="HW46" s="13"/>
      <c r="HX46" s="8"/>
      <c r="HY46" s="13"/>
      <c r="HZ46" s="8"/>
      <c r="IA46" s="31"/>
      <c r="IB46" s="5"/>
      <c r="IC46" s="4"/>
      <c r="ID46" s="4"/>
      <c r="IE46" s="13"/>
      <c r="IF46" s="8"/>
      <c r="IG46" s="13"/>
    </row>
    <row r="47" spans="1:6" s="7" customFormat="1" ht="11.25">
      <c r="A47" s="15"/>
      <c r="B47" s="46"/>
      <c r="C47" s="35"/>
      <c r="D47" s="35"/>
      <c r="E47" s="13"/>
      <c r="F47" s="13">
        <v>1.07</v>
      </c>
    </row>
    <row r="48" spans="1:6" s="7" customFormat="1" ht="11.25">
      <c r="A48" s="15"/>
      <c r="B48" s="46"/>
      <c r="C48" s="35"/>
      <c r="D48" s="35"/>
      <c r="E48" s="13"/>
      <c r="F48" s="13"/>
    </row>
    <row r="49" spans="1:6" s="7" customFormat="1" ht="11.25">
      <c r="A49" s="15"/>
      <c r="B49" s="5"/>
      <c r="C49" s="35"/>
      <c r="D49" s="35"/>
      <c r="E49" s="13"/>
      <c r="F49" s="13"/>
    </row>
    <row r="50" spans="1:6" s="7" customFormat="1" ht="11.25">
      <c r="A50" s="15"/>
      <c r="B50" s="46"/>
      <c r="C50" s="35"/>
      <c r="D50" s="35"/>
      <c r="E50" s="13"/>
      <c r="F50" s="13"/>
    </row>
    <row r="51" spans="1:6" s="7" customFormat="1" ht="11.25">
      <c r="A51" s="15"/>
      <c r="B51" s="46"/>
      <c r="C51" s="35"/>
      <c r="D51" s="35"/>
      <c r="E51" s="13"/>
      <c r="F51" s="13"/>
    </row>
    <row r="52" spans="1:6" s="7" customFormat="1" ht="11.25">
      <c r="A52" s="15"/>
      <c r="B52" s="46"/>
      <c r="C52" s="35"/>
      <c r="D52" s="35"/>
      <c r="E52" s="13"/>
      <c r="F52" s="13"/>
    </row>
    <row r="53" spans="1:6" s="7" customFormat="1" ht="11.25">
      <c r="A53" s="15"/>
      <c r="B53" s="5"/>
      <c r="C53" s="35"/>
      <c r="D53" s="35"/>
      <c r="E53" s="13"/>
      <c r="F53" s="13"/>
    </row>
    <row r="54" spans="1:6" s="7" customFormat="1" ht="11.25">
      <c r="A54" s="15"/>
      <c r="B54" s="46"/>
      <c r="C54" s="35"/>
      <c r="D54" s="35"/>
      <c r="E54" s="13"/>
      <c r="F54" s="13"/>
    </row>
    <row r="55" spans="1:6" s="7" customFormat="1" ht="11.25">
      <c r="A55" s="15"/>
      <c r="B55" s="46"/>
      <c r="C55" s="35"/>
      <c r="D55" s="35"/>
      <c r="E55" s="13"/>
      <c r="F55" s="13"/>
    </row>
    <row r="56" spans="1:6" s="7" customFormat="1" ht="11.25">
      <c r="A56" s="15"/>
      <c r="B56" s="46"/>
      <c r="C56" s="35"/>
      <c r="D56" s="35"/>
      <c r="E56" s="13"/>
      <c r="F56" s="13"/>
    </row>
    <row r="57" spans="1:6" s="7" customFormat="1" ht="11.25">
      <c r="A57" s="15"/>
      <c r="B57" s="5"/>
      <c r="C57" s="35"/>
      <c r="D57" s="35"/>
      <c r="E57" s="13"/>
      <c r="F57" s="13"/>
    </row>
    <row r="58" spans="1:6" s="7" customFormat="1" ht="11.25">
      <c r="A58" s="15"/>
      <c r="B58" s="46"/>
      <c r="C58" s="35"/>
      <c r="D58" s="35"/>
      <c r="E58" s="13"/>
      <c r="F58" s="13"/>
    </row>
    <row r="59" spans="1:6" s="7" customFormat="1" ht="11.25">
      <c r="A59" s="15"/>
      <c r="B59" s="46"/>
      <c r="C59" s="35"/>
      <c r="D59" s="35"/>
      <c r="E59" s="13"/>
      <c r="F59" s="13"/>
    </row>
    <row r="60" spans="1:6" s="7" customFormat="1" ht="11.25">
      <c r="A60" s="15"/>
      <c r="B60" s="46"/>
      <c r="C60" s="35"/>
      <c r="D60" s="35"/>
      <c r="E60" s="13"/>
      <c r="F60" s="13"/>
    </row>
    <row r="61" spans="1:6" s="7" customFormat="1" ht="11.25">
      <c r="A61" s="15"/>
      <c r="B61" s="5"/>
      <c r="C61" s="35"/>
      <c r="D61" s="35"/>
      <c r="E61" s="13"/>
      <c r="F61" s="13"/>
    </row>
    <row r="62" spans="1:6" s="7" customFormat="1" ht="11.25">
      <c r="A62" s="15"/>
      <c r="B62" s="46"/>
      <c r="C62" s="35"/>
      <c r="D62" s="35"/>
      <c r="E62" s="13"/>
      <c r="F62" s="13"/>
    </row>
    <row r="63" spans="1:6" s="7" customFormat="1" ht="11.25">
      <c r="A63" s="15"/>
      <c r="B63" s="46"/>
      <c r="C63" s="35"/>
      <c r="D63" s="35"/>
      <c r="E63" s="13"/>
      <c r="F63" s="13"/>
    </row>
    <row r="64" spans="1:6" s="7" customFormat="1" ht="11.25">
      <c r="A64" s="15"/>
      <c r="B64" s="46"/>
      <c r="C64" s="35"/>
      <c r="D64" s="35"/>
      <c r="E64" s="13"/>
      <c r="F64" s="13"/>
    </row>
    <row r="65" spans="1:6" s="7" customFormat="1" ht="11.25">
      <c r="A65" s="15"/>
      <c r="B65" s="5"/>
      <c r="C65" s="35"/>
      <c r="D65" s="35"/>
      <c r="E65" s="13"/>
      <c r="F65" s="13"/>
    </row>
    <row r="66" spans="1:6" s="7" customFormat="1" ht="11.25">
      <c r="A66" s="15"/>
      <c r="B66" s="46"/>
      <c r="C66" s="35"/>
      <c r="D66" s="35"/>
      <c r="E66" s="13"/>
      <c r="F66" s="13"/>
    </row>
    <row r="67" spans="1:6" s="7" customFormat="1" ht="11.25">
      <c r="A67" s="15"/>
      <c r="B67" s="46"/>
      <c r="C67" s="35"/>
      <c r="D67" s="35"/>
      <c r="E67" s="13"/>
      <c r="F67" s="13"/>
    </row>
    <row r="68" spans="1:6" s="7" customFormat="1" ht="11.25">
      <c r="A68" s="15"/>
      <c r="B68" s="46"/>
      <c r="C68" s="35"/>
      <c r="D68" s="35"/>
      <c r="E68" s="13"/>
      <c r="F68" s="13"/>
    </row>
    <row r="69" spans="1:6" s="7" customFormat="1" ht="11.25">
      <c r="A69" s="15"/>
      <c r="B69" s="5"/>
      <c r="C69" s="35"/>
      <c r="D69" s="35"/>
      <c r="E69" s="13"/>
      <c r="F69" s="13"/>
    </row>
    <row r="70" spans="1:6" s="7" customFormat="1" ht="11.25">
      <c r="A70" s="15"/>
      <c r="B70" s="46"/>
      <c r="C70" s="35"/>
      <c r="D70" s="35"/>
      <c r="E70" s="13"/>
      <c r="F70" s="13"/>
    </row>
    <row r="71" spans="1:6" s="7" customFormat="1" ht="11.25">
      <c r="A71" s="15"/>
      <c r="B71" s="46"/>
      <c r="C71" s="35"/>
      <c r="D71" s="35"/>
      <c r="E71" s="13"/>
      <c r="F71" s="13"/>
    </row>
    <row r="72" spans="1:6" s="7" customFormat="1" ht="11.25">
      <c r="A72" s="114"/>
      <c r="B72" s="46"/>
      <c r="C72" s="35"/>
      <c r="D72" s="35"/>
      <c r="E72" s="13"/>
      <c r="F72" s="13"/>
    </row>
    <row r="73" spans="1:6" s="7" customFormat="1" ht="11.25">
      <c r="A73" s="114"/>
      <c r="B73" s="4"/>
      <c r="C73" s="35"/>
      <c r="D73" s="35"/>
      <c r="E73" s="13"/>
      <c r="F73" s="13"/>
    </row>
    <row r="74" spans="1:6" s="7" customFormat="1" ht="11.25">
      <c r="A74" s="114"/>
      <c r="B74" s="46"/>
      <c r="C74" s="35"/>
      <c r="D74" s="35"/>
      <c r="E74" s="13"/>
      <c r="F74" s="13"/>
    </row>
    <row r="75" spans="1:6" s="7" customFormat="1" ht="11.25">
      <c r="A75" s="114"/>
      <c r="B75" s="46"/>
      <c r="C75" s="35"/>
      <c r="D75" s="35"/>
      <c r="E75" s="13"/>
      <c r="F75" s="13"/>
    </row>
    <row r="76" spans="1:6" s="7" customFormat="1" ht="11.25">
      <c r="A76" s="15"/>
      <c r="B76" s="46"/>
      <c r="C76" s="35"/>
      <c r="D76" s="35"/>
      <c r="E76" s="13"/>
      <c r="F76" s="13"/>
    </row>
    <row r="77" spans="1:6" s="7" customFormat="1" ht="11.25">
      <c r="A77" s="15"/>
      <c r="B77" s="5"/>
      <c r="C77" s="35"/>
      <c r="D77" s="35"/>
      <c r="E77" s="13"/>
      <c r="F77" s="13"/>
    </row>
    <row r="78" spans="1:6" s="7" customFormat="1" ht="11.25">
      <c r="A78" s="15"/>
      <c r="B78" s="46"/>
      <c r="C78" s="35"/>
      <c r="D78" s="35"/>
      <c r="E78" s="13"/>
      <c r="F78" s="13"/>
    </row>
    <row r="79" spans="1:6" s="7" customFormat="1" ht="11.25">
      <c r="A79" s="15"/>
      <c r="B79" s="46"/>
      <c r="C79" s="35"/>
      <c r="D79" s="35"/>
      <c r="E79" s="13"/>
      <c r="F79" s="13"/>
    </row>
    <row r="80" spans="1:6" s="7" customFormat="1" ht="11.25">
      <c r="A80" s="15"/>
      <c r="B80" s="5"/>
      <c r="C80" s="35"/>
      <c r="D80" s="35"/>
      <c r="E80" s="13"/>
      <c r="F80" s="13"/>
    </row>
    <row r="81" spans="1:6" s="7" customFormat="1" ht="11.25">
      <c r="A81" s="15"/>
      <c r="B81" s="5"/>
      <c r="C81" s="35"/>
      <c r="D81" s="35"/>
      <c r="E81" s="13"/>
      <c r="F81" s="13"/>
    </row>
    <row r="82" spans="1:6" s="7" customFormat="1" ht="11.25">
      <c r="A82" s="15"/>
      <c r="B82" s="5"/>
      <c r="C82" s="35"/>
      <c r="D82" s="35"/>
      <c r="E82" s="13"/>
      <c r="F82" s="13"/>
    </row>
    <row r="83" spans="1:6" s="7" customFormat="1" ht="11.25">
      <c r="A83" s="15"/>
      <c r="B83" s="5"/>
      <c r="C83" s="35"/>
      <c r="D83" s="35"/>
      <c r="E83" s="13"/>
      <c r="F83" s="13"/>
    </row>
    <row r="84" spans="1:6" s="7" customFormat="1" ht="11.25">
      <c r="A84" s="15"/>
      <c r="B84" s="5"/>
      <c r="C84" s="35"/>
      <c r="D84" s="35"/>
      <c r="E84" s="13"/>
      <c r="F84" s="13"/>
    </row>
    <row r="85" spans="1:6" s="7" customFormat="1" ht="11.25">
      <c r="A85" s="15"/>
      <c r="B85" s="5"/>
      <c r="C85" s="35"/>
      <c r="D85" s="35"/>
      <c r="E85" s="13"/>
      <c r="F85" s="13"/>
    </row>
    <row r="86" spans="1:6" s="7" customFormat="1" ht="11.25">
      <c r="A86" s="15"/>
      <c r="B86" s="5"/>
      <c r="C86" s="35"/>
      <c r="D86" s="35"/>
      <c r="E86" s="13"/>
      <c r="F86" s="13"/>
    </row>
    <row r="87" spans="1:6" s="7" customFormat="1" ht="11.25">
      <c r="A87" s="15"/>
      <c r="B87" s="5"/>
      <c r="C87" s="35"/>
      <c r="D87" s="35"/>
      <c r="E87" s="13"/>
      <c r="F87" s="13"/>
    </row>
    <row r="88" spans="1:6" s="7" customFormat="1" ht="11.25">
      <c r="A88" s="15"/>
      <c r="B88" s="5"/>
      <c r="C88" s="35"/>
      <c r="D88" s="35"/>
      <c r="E88" s="13"/>
      <c r="F88" s="13"/>
    </row>
    <row r="89" spans="1:6" s="7" customFormat="1" ht="11.25">
      <c r="A89" s="15"/>
      <c r="B89" s="5"/>
      <c r="C89" s="35"/>
      <c r="D89" s="35"/>
      <c r="E89" s="13"/>
      <c r="F89" s="13"/>
    </row>
    <row r="90" spans="1:6" s="7" customFormat="1" ht="11.25">
      <c r="A90" s="15"/>
      <c r="B90" s="5"/>
      <c r="C90" s="35"/>
      <c r="D90" s="35"/>
      <c r="E90" s="13"/>
      <c r="F90" s="13"/>
    </row>
    <row r="91" spans="1:6" s="7" customFormat="1" ht="11.25">
      <c r="A91" s="15"/>
      <c r="B91" s="5"/>
      <c r="C91" s="35"/>
      <c r="D91" s="35"/>
      <c r="E91" s="13"/>
      <c r="F91" s="13"/>
    </row>
    <row r="92" spans="1:6" s="7" customFormat="1" ht="11.25">
      <c r="A92" s="15"/>
      <c r="B92" s="41"/>
      <c r="C92" s="35"/>
      <c r="D92" s="35"/>
      <c r="E92" s="13"/>
      <c r="F92" s="13"/>
    </row>
    <row r="93" spans="1:6" s="7" customFormat="1" ht="11.25">
      <c r="A93" s="15"/>
      <c r="B93" s="41"/>
      <c r="C93" s="35"/>
      <c r="D93" s="35"/>
      <c r="E93" s="13"/>
      <c r="F93" s="13"/>
    </row>
    <row r="94" spans="1:6" s="7" customFormat="1" ht="11.25">
      <c r="A94" s="15"/>
      <c r="B94" s="41"/>
      <c r="C94" s="35"/>
      <c r="D94" s="35"/>
      <c r="E94" s="13"/>
      <c r="F94" s="13"/>
    </row>
    <row r="95" spans="1:6" s="7" customFormat="1" ht="11.25">
      <c r="A95" s="15"/>
      <c r="B95" s="41"/>
      <c r="C95" s="35"/>
      <c r="D95" s="35"/>
      <c r="E95" s="13"/>
      <c r="F95" s="13"/>
    </row>
    <row r="96" spans="1:6" s="7" customFormat="1" ht="11.25">
      <c r="A96" s="15"/>
      <c r="B96" s="5"/>
      <c r="C96" s="35"/>
      <c r="D96" s="35"/>
      <c r="E96" s="13"/>
      <c r="F96" s="13"/>
    </row>
    <row r="97" spans="1:6" s="7" customFormat="1" ht="11.25">
      <c r="A97" s="15"/>
      <c r="B97" s="5"/>
      <c r="C97" s="35"/>
      <c r="D97" s="35"/>
      <c r="E97" s="13"/>
      <c r="F97" s="13"/>
    </row>
    <row r="98" spans="1:6" s="7" customFormat="1" ht="11.25">
      <c r="A98" s="15"/>
      <c r="B98" s="5"/>
      <c r="C98" s="35"/>
      <c r="D98" s="35"/>
      <c r="E98" s="13"/>
      <c r="F98" s="13"/>
    </row>
    <row r="99" spans="1:6" s="7" customFormat="1" ht="11.25">
      <c r="A99" s="15"/>
      <c r="B99" s="5"/>
      <c r="C99" s="8"/>
      <c r="D99" s="35"/>
      <c r="E99" s="13"/>
      <c r="F99" s="13"/>
    </row>
    <row r="100" spans="1:6" s="7" customFormat="1" ht="11.25">
      <c r="A100" s="15"/>
      <c r="B100" s="5"/>
      <c r="C100" s="8"/>
      <c r="D100" s="35"/>
      <c r="E100" s="13"/>
      <c r="F100" s="13"/>
    </row>
    <row r="101" spans="1:6" s="7" customFormat="1" ht="11.25">
      <c r="A101" s="15"/>
      <c r="B101" s="5"/>
      <c r="C101" s="8"/>
      <c r="D101" s="35"/>
      <c r="E101" s="13"/>
      <c r="F101" s="13"/>
    </row>
    <row r="102" spans="1:6" s="7" customFormat="1" ht="11.25">
      <c r="A102" s="15"/>
      <c r="B102" s="5"/>
      <c r="C102" s="8"/>
      <c r="D102" s="35"/>
      <c r="E102" s="13"/>
      <c r="F102" s="13"/>
    </row>
    <row r="103" spans="1:6" s="7" customFormat="1" ht="11.25">
      <c r="A103" s="15"/>
      <c r="B103" s="5"/>
      <c r="C103" s="8"/>
      <c r="D103" s="35"/>
      <c r="E103" s="13"/>
      <c r="F103" s="13"/>
    </row>
    <row r="104" spans="1:6" s="7" customFormat="1" ht="11.25">
      <c r="A104" s="15"/>
      <c r="B104" s="5"/>
      <c r="C104" s="8"/>
      <c r="D104" s="35"/>
      <c r="E104" s="13"/>
      <c r="F104" s="13"/>
    </row>
    <row r="105" spans="1:6" s="7" customFormat="1" ht="11.25">
      <c r="A105" s="15"/>
      <c r="B105" s="5"/>
      <c r="C105" s="35"/>
      <c r="D105" s="35"/>
      <c r="E105" s="13"/>
      <c r="F105" s="13"/>
    </row>
    <row r="106" spans="1:6" s="7" customFormat="1" ht="11.25">
      <c r="A106" s="15"/>
      <c r="B106" s="5"/>
      <c r="C106" s="35"/>
      <c r="D106" s="35"/>
      <c r="E106" s="13"/>
      <c r="F106" s="13"/>
    </row>
    <row r="107" spans="1:6" s="7" customFormat="1" ht="11.25">
      <c r="A107" s="15"/>
      <c r="B107" s="5"/>
      <c r="C107" s="35"/>
      <c r="D107" s="35"/>
      <c r="E107" s="13"/>
      <c r="F107" s="13"/>
    </row>
    <row r="108" spans="1:6" s="7" customFormat="1" ht="11.25">
      <c r="A108" s="15"/>
      <c r="B108" s="5"/>
      <c r="C108" s="35"/>
      <c r="D108" s="35"/>
      <c r="E108" s="13"/>
      <c r="F108" s="13"/>
    </row>
    <row r="109" spans="1:6" s="7" customFormat="1" ht="11.25">
      <c r="A109" s="15"/>
      <c r="B109" s="5"/>
      <c r="C109" s="35"/>
      <c r="D109" s="35"/>
      <c r="E109" s="13"/>
      <c r="F109" s="13"/>
    </row>
    <row r="110" spans="1:6" s="7" customFormat="1" ht="11.25">
      <c r="A110" s="15"/>
      <c r="B110" s="5"/>
      <c r="C110" s="38"/>
      <c r="D110" s="35"/>
      <c r="E110" s="13"/>
      <c r="F110" s="13"/>
    </row>
    <row r="111" spans="1:6" s="7" customFormat="1" ht="11.25">
      <c r="A111" s="15"/>
      <c r="B111" s="5"/>
      <c r="C111" s="35"/>
      <c r="D111" s="35"/>
      <c r="E111" s="13"/>
      <c r="F111" s="13"/>
    </row>
    <row r="112" spans="1:6" s="7" customFormat="1" ht="11.25">
      <c r="A112" s="15"/>
      <c r="B112" s="5"/>
      <c r="C112" s="35"/>
      <c r="D112" s="35"/>
      <c r="E112" s="13"/>
      <c r="F112" s="13"/>
    </row>
    <row r="113" spans="1:6" s="7" customFormat="1" ht="11.25">
      <c r="A113" s="52"/>
      <c r="B113" s="5"/>
      <c r="C113" s="8"/>
      <c r="D113" s="54"/>
      <c r="E113" s="13"/>
      <c r="F113" s="13"/>
    </row>
    <row r="114" spans="1:6" s="7" customFormat="1" ht="11.25">
      <c r="A114" s="52"/>
      <c r="B114" s="5"/>
      <c r="C114" s="8"/>
      <c r="D114" s="54"/>
      <c r="E114" s="13"/>
      <c r="F114" s="13"/>
    </row>
    <row r="115" spans="1:6" s="7" customFormat="1" ht="11.25">
      <c r="A115" s="42"/>
      <c r="B115" s="4"/>
      <c r="C115" s="8"/>
      <c r="D115" s="54"/>
      <c r="E115" s="13"/>
      <c r="F115" s="13"/>
    </row>
    <row r="116" spans="1:6" s="7" customFormat="1" ht="11.25">
      <c r="A116" s="52"/>
      <c r="B116" s="5"/>
      <c r="C116" s="8"/>
      <c r="D116" s="54"/>
      <c r="E116" s="13"/>
      <c r="F116" s="13"/>
    </row>
    <row r="117" spans="1:6" s="7" customFormat="1" ht="11.25">
      <c r="A117" s="52"/>
      <c r="B117" s="5"/>
      <c r="C117" s="8"/>
      <c r="D117" s="54"/>
      <c r="E117" s="13"/>
      <c r="F117" s="13"/>
    </row>
    <row r="118" spans="1:6" s="55" customFormat="1" ht="11.25">
      <c r="A118" s="52"/>
      <c r="B118" s="5"/>
      <c r="C118" s="8"/>
      <c r="D118" s="54"/>
      <c r="E118" s="56"/>
      <c r="F118" s="56"/>
    </row>
    <row r="119" spans="1:6" s="55" customFormat="1" ht="11.25">
      <c r="A119" s="52"/>
      <c r="B119" s="5"/>
      <c r="C119" s="8"/>
      <c r="D119" s="54"/>
      <c r="E119" s="56"/>
      <c r="F119" s="56"/>
    </row>
    <row r="120" spans="1:6" s="55" customFormat="1" ht="11.25">
      <c r="A120" s="52"/>
      <c r="B120" s="5"/>
      <c r="C120" s="8"/>
      <c r="D120" s="54"/>
      <c r="E120" s="56"/>
      <c r="F120" s="56"/>
    </row>
    <row r="121" spans="1:6" s="55" customFormat="1" ht="11.25">
      <c r="A121" s="52"/>
      <c r="B121" s="5"/>
      <c r="C121" s="8"/>
      <c r="D121" s="54"/>
      <c r="E121" s="56"/>
      <c r="F121" s="56"/>
    </row>
    <row r="122" spans="1:6" s="55" customFormat="1" ht="11.25">
      <c r="A122" s="52"/>
      <c r="B122" s="5"/>
      <c r="C122" s="8"/>
      <c r="D122" s="54"/>
      <c r="E122" s="56"/>
      <c r="F122" s="56"/>
    </row>
    <row r="123" spans="1:6" s="55" customFormat="1" ht="11.25">
      <c r="A123" s="52"/>
      <c r="B123" s="5"/>
      <c r="C123" s="8"/>
      <c r="D123" s="54"/>
      <c r="E123" s="56"/>
      <c r="F123" s="56"/>
    </row>
    <row r="124" spans="1:6" s="55" customFormat="1" ht="11.25">
      <c r="A124" s="52"/>
      <c r="B124" s="5"/>
      <c r="C124" s="8"/>
      <c r="D124" s="54"/>
      <c r="E124" s="56"/>
      <c r="F124" s="56"/>
    </row>
    <row r="125" spans="1:6" s="55" customFormat="1" ht="11.25">
      <c r="A125" s="52"/>
      <c r="B125" s="53"/>
      <c r="C125" s="54"/>
      <c r="D125" s="54"/>
      <c r="E125" s="56"/>
      <c r="F125" s="56"/>
    </row>
    <row r="126" spans="1:6" s="55" customFormat="1" ht="11.25">
      <c r="A126" s="52"/>
      <c r="B126" s="53"/>
      <c r="C126" s="54"/>
      <c r="D126" s="54"/>
      <c r="E126" s="56"/>
      <c r="F126" s="56"/>
    </row>
    <row r="127" spans="1:6" s="55" customFormat="1" ht="11.25">
      <c r="A127" s="52"/>
      <c r="B127" s="53"/>
      <c r="C127" s="54"/>
      <c r="D127" s="54"/>
      <c r="E127" s="56"/>
      <c r="F127" s="56"/>
    </row>
    <row r="128" spans="1:6" s="55" customFormat="1" ht="11.25">
      <c r="A128" s="52"/>
      <c r="B128" s="53"/>
      <c r="C128" s="54"/>
      <c r="D128" s="54"/>
      <c r="E128" s="56"/>
      <c r="F128" s="56"/>
    </row>
    <row r="129" spans="1:6" s="55" customFormat="1" ht="11.25">
      <c r="A129" s="52"/>
      <c r="B129" s="53"/>
      <c r="C129" s="54"/>
      <c r="D129" s="54"/>
      <c r="E129" s="56"/>
      <c r="F129" s="56"/>
    </row>
    <row r="130" spans="1:6" s="55" customFormat="1" ht="11.25">
      <c r="A130" s="52"/>
      <c r="B130" s="53"/>
      <c r="C130" s="54"/>
      <c r="D130" s="54"/>
      <c r="E130" s="56"/>
      <c r="F130" s="56"/>
    </row>
    <row r="131" spans="1:6" s="55" customFormat="1" ht="11.25">
      <c r="A131" s="52"/>
      <c r="B131" s="53"/>
      <c r="C131" s="54"/>
      <c r="D131" s="54"/>
      <c r="E131" s="56"/>
      <c r="F131" s="56"/>
    </row>
    <row r="132" spans="1:6" s="55" customFormat="1" ht="11.25">
      <c r="A132" s="52"/>
      <c r="B132" s="53"/>
      <c r="C132" s="54"/>
      <c r="D132" s="54"/>
      <c r="E132" s="56"/>
      <c r="F132" s="56"/>
    </row>
    <row r="133" spans="1:6" s="55" customFormat="1" ht="11.25">
      <c r="A133" s="52"/>
      <c r="B133" s="53"/>
      <c r="C133" s="54"/>
      <c r="D133" s="54"/>
      <c r="E133" s="56"/>
      <c r="F133" s="56"/>
    </row>
    <row r="134" spans="1:6" s="55" customFormat="1" ht="11.25">
      <c r="A134" s="52"/>
      <c r="B134" s="53"/>
      <c r="C134" s="54"/>
      <c r="D134" s="54"/>
      <c r="E134" s="56"/>
      <c r="F134" s="56"/>
    </row>
    <row r="135" spans="1:6" s="55" customFormat="1" ht="11.25">
      <c r="A135" s="52"/>
      <c r="B135" s="53"/>
      <c r="C135" s="54"/>
      <c r="D135" s="54"/>
      <c r="E135" s="56"/>
      <c r="F135" s="56"/>
    </row>
    <row r="136" spans="1:6" s="55" customFormat="1" ht="11.25">
      <c r="A136" s="52"/>
      <c r="B136" s="53"/>
      <c r="C136" s="54"/>
      <c r="D136" s="54"/>
      <c r="E136" s="56"/>
      <c r="F136" s="56"/>
    </row>
    <row r="137" spans="1:6" s="55" customFormat="1" ht="11.25">
      <c r="A137" s="52"/>
      <c r="B137" s="53"/>
      <c r="C137" s="54"/>
      <c r="D137" s="54"/>
      <c r="E137" s="56"/>
      <c r="F137" s="56"/>
    </row>
    <row r="138" spans="1:6" s="55" customFormat="1" ht="11.25">
      <c r="A138" s="52"/>
      <c r="B138" s="53"/>
      <c r="C138" s="54"/>
      <c r="D138" s="54"/>
      <c r="E138" s="56"/>
      <c r="F138" s="56"/>
    </row>
    <row r="139" spans="1:6" s="55" customFormat="1" ht="11.25">
      <c r="A139" s="52"/>
      <c r="B139" s="53"/>
      <c r="C139" s="54"/>
      <c r="D139" s="54"/>
      <c r="E139" s="56"/>
      <c r="F139" s="56"/>
    </row>
    <row r="140" spans="1:6" s="55" customFormat="1" ht="11.25">
      <c r="A140" s="52"/>
      <c r="B140" s="53"/>
      <c r="C140" s="54"/>
      <c r="D140" s="54"/>
      <c r="E140" s="56"/>
      <c r="F140" s="56"/>
    </row>
    <row r="141" spans="1:6" s="55" customFormat="1" ht="11.25">
      <c r="A141" s="52"/>
      <c r="B141" s="53"/>
      <c r="C141" s="54"/>
      <c r="D141" s="54"/>
      <c r="E141" s="56"/>
      <c r="F141" s="56"/>
    </row>
    <row r="142" spans="1:6" s="55" customFormat="1" ht="11.25">
      <c r="A142" s="52"/>
      <c r="B142" s="53"/>
      <c r="C142" s="54"/>
      <c r="D142" s="54"/>
      <c r="E142" s="56"/>
      <c r="F142" s="56"/>
    </row>
    <row r="143" spans="1:6" s="55" customFormat="1" ht="11.25">
      <c r="A143" s="52"/>
      <c r="B143" s="53"/>
      <c r="C143" s="54"/>
      <c r="D143" s="54"/>
      <c r="E143" s="56"/>
      <c r="F143" s="56"/>
    </row>
    <row r="144" spans="1:6" s="55" customFormat="1" ht="11.25">
      <c r="A144" s="52"/>
      <c r="B144" s="53"/>
      <c r="C144" s="54"/>
      <c r="D144" s="54"/>
      <c r="E144" s="56"/>
      <c r="F144" s="56"/>
    </row>
    <row r="145" spans="1:6" s="55" customFormat="1" ht="11.25">
      <c r="A145" s="52"/>
      <c r="B145" s="53"/>
      <c r="C145" s="54"/>
      <c r="D145" s="54"/>
      <c r="E145" s="56"/>
      <c r="F145" s="56"/>
    </row>
    <row r="146" spans="1:6" s="55" customFormat="1" ht="11.25">
      <c r="A146" s="52"/>
      <c r="B146" s="53"/>
      <c r="C146" s="54"/>
      <c r="D146" s="54"/>
      <c r="E146" s="56"/>
      <c r="F146" s="56"/>
    </row>
    <row r="147" spans="1:6" s="55" customFormat="1" ht="11.25">
      <c r="A147" s="15"/>
      <c r="B147" s="46"/>
      <c r="C147" s="35"/>
      <c r="D147" s="65"/>
      <c r="E147" s="56"/>
      <c r="F147" s="56"/>
    </row>
    <row r="148" spans="1:6" s="55" customFormat="1" ht="11.25">
      <c r="A148" s="15"/>
      <c r="B148" s="46"/>
      <c r="C148" s="35"/>
      <c r="D148" s="65"/>
      <c r="E148" s="56"/>
      <c r="F148" s="56"/>
    </row>
    <row r="149" spans="1:6" s="55" customFormat="1" ht="15.75">
      <c r="A149" s="72"/>
      <c r="B149" s="48"/>
      <c r="C149" s="35"/>
      <c r="D149" s="65"/>
      <c r="E149" s="56"/>
      <c r="F149" s="56"/>
    </row>
    <row r="150" spans="1:6" s="55" customFormat="1" ht="11.25">
      <c r="A150" s="15"/>
      <c r="B150" s="46"/>
      <c r="C150" s="35"/>
      <c r="D150" s="65"/>
      <c r="E150" s="56"/>
      <c r="F150" s="56"/>
    </row>
    <row r="151" spans="1:6" s="55" customFormat="1" ht="11.25">
      <c r="A151" s="15"/>
      <c r="B151" s="46"/>
      <c r="C151" s="35"/>
      <c r="D151" s="65"/>
      <c r="E151" s="56"/>
      <c r="F151" s="56"/>
    </row>
    <row r="152" spans="1:4" s="7" customFormat="1" ht="11.25">
      <c r="A152" s="15"/>
      <c r="B152" s="5"/>
      <c r="C152" s="35"/>
      <c r="D152" s="65"/>
    </row>
    <row r="153" spans="1:4" s="7" customFormat="1" ht="11.25">
      <c r="A153" s="15"/>
      <c r="B153" s="5"/>
      <c r="C153" s="35"/>
      <c r="D153" s="65"/>
    </row>
    <row r="154" spans="1:4" s="7" customFormat="1" ht="11.25">
      <c r="A154" s="15"/>
      <c r="B154" s="5"/>
      <c r="C154" s="35"/>
      <c r="D154" s="65"/>
    </row>
    <row r="155" spans="1:4" s="7" customFormat="1" ht="11.25">
      <c r="A155" s="15"/>
      <c r="B155" s="5"/>
      <c r="C155" s="35"/>
      <c r="D155" s="65"/>
    </row>
    <row r="156" spans="1:4" s="7" customFormat="1" ht="11.25">
      <c r="A156" s="15"/>
      <c r="B156" s="5"/>
      <c r="C156" s="35"/>
      <c r="D156" s="65"/>
    </row>
    <row r="157" spans="1:4" s="7" customFormat="1" ht="11.25">
      <c r="A157" s="15"/>
      <c r="B157" s="5"/>
      <c r="C157" s="35"/>
      <c r="D157" s="65"/>
    </row>
    <row r="158" spans="1:4" s="7" customFormat="1" ht="11.25">
      <c r="A158" s="15"/>
      <c r="B158" s="46"/>
      <c r="C158" s="35"/>
      <c r="D158" s="65"/>
    </row>
    <row r="159" spans="1:4" s="7" customFormat="1" ht="11.25">
      <c r="A159" s="15"/>
      <c r="B159" s="46"/>
      <c r="C159" s="35"/>
      <c r="D159" s="65"/>
    </row>
    <row r="160" spans="1:4" s="7" customFormat="1" ht="11.25">
      <c r="A160" s="15"/>
      <c r="B160" s="46"/>
      <c r="C160" s="35"/>
      <c r="D160" s="65"/>
    </row>
    <row r="161" spans="1:4" s="7" customFormat="1" ht="11.25">
      <c r="A161" s="15"/>
      <c r="B161" s="46"/>
      <c r="C161" s="35"/>
      <c r="D161" s="65"/>
    </row>
    <row r="162" spans="1:4" s="7" customFormat="1" ht="11.25">
      <c r="A162" s="15"/>
      <c r="B162" s="5"/>
      <c r="C162" s="35"/>
      <c r="D162" s="65"/>
    </row>
    <row r="163" spans="1:4" s="7" customFormat="1" ht="11.25">
      <c r="A163" s="15"/>
      <c r="B163" s="5"/>
      <c r="C163" s="35"/>
      <c r="D163" s="65"/>
    </row>
    <row r="164" spans="1:4" s="7" customFormat="1" ht="11.25">
      <c r="A164" s="15"/>
      <c r="B164" s="46"/>
      <c r="C164" s="35"/>
      <c r="D164" s="65"/>
    </row>
    <row r="165" spans="1:4" s="7" customFormat="1" ht="11.25">
      <c r="A165" s="15"/>
      <c r="B165" s="5"/>
      <c r="C165" s="8"/>
      <c r="D165" s="65"/>
    </row>
    <row r="166" spans="1:4" s="7" customFormat="1" ht="11.25">
      <c r="A166" s="15"/>
      <c r="B166" s="5"/>
      <c r="C166" s="8"/>
      <c r="D166" s="65"/>
    </row>
    <row r="167" spans="1:4" s="7" customFormat="1" ht="11.25">
      <c r="A167" s="15"/>
      <c r="B167" s="5"/>
      <c r="C167" s="8"/>
      <c r="D167" s="65"/>
    </row>
    <row r="168" spans="1:4" s="7" customFormat="1" ht="11.25">
      <c r="A168" s="15"/>
      <c r="B168" s="5"/>
      <c r="C168" s="8"/>
      <c r="D168" s="65"/>
    </row>
    <row r="169" spans="1:4" s="7" customFormat="1" ht="11.25">
      <c r="A169" s="15"/>
      <c r="B169" s="5"/>
      <c r="C169" s="8"/>
      <c r="D169" s="65"/>
    </row>
    <row r="170" spans="1:4" s="7" customFormat="1" ht="11.25">
      <c r="A170" s="15"/>
      <c r="B170" s="5"/>
      <c r="C170" s="8"/>
      <c r="D170" s="65"/>
    </row>
    <row r="171" spans="1:4" s="7" customFormat="1" ht="11.25">
      <c r="A171" s="15"/>
      <c r="B171" s="5"/>
      <c r="C171" s="8"/>
      <c r="D171" s="65"/>
    </row>
    <row r="172" spans="1:4" s="7" customFormat="1" ht="11.25">
      <c r="A172" s="15"/>
      <c r="B172" s="5"/>
      <c r="C172" s="8"/>
      <c r="D172" s="65"/>
    </row>
    <row r="173" spans="1:4" s="7" customFormat="1" ht="11.25">
      <c r="A173" s="15"/>
      <c r="B173" s="5"/>
      <c r="C173" s="8"/>
      <c r="D173" s="65"/>
    </row>
    <row r="174" spans="1:4" s="7" customFormat="1" ht="11.25">
      <c r="A174" s="15"/>
      <c r="B174" s="5"/>
      <c r="C174" s="8"/>
      <c r="D174" s="65"/>
    </row>
    <row r="175" spans="1:4" s="7" customFormat="1" ht="11.25">
      <c r="A175" s="15"/>
      <c r="B175" s="5"/>
      <c r="C175" s="8"/>
      <c r="D175" s="65"/>
    </row>
    <row r="176" spans="1:4" s="7" customFormat="1" ht="11.25">
      <c r="A176" s="15"/>
      <c r="B176" s="5"/>
      <c r="C176" s="8"/>
      <c r="D176" s="65"/>
    </row>
    <row r="177" spans="1:4" s="7" customFormat="1" ht="11.25">
      <c r="A177" s="15"/>
      <c r="B177" s="5"/>
      <c r="C177" s="35"/>
      <c r="D177" s="65"/>
    </row>
    <row r="178" spans="1:4" s="7" customFormat="1" ht="11.25">
      <c r="A178" s="15"/>
      <c r="B178" s="5"/>
      <c r="C178" s="35"/>
      <c r="D178" s="65"/>
    </row>
    <row r="179" spans="1:4" s="7" customFormat="1" ht="11.25">
      <c r="A179" s="15"/>
      <c r="B179" s="46"/>
      <c r="C179" s="35"/>
      <c r="D179" s="65"/>
    </row>
    <row r="180" spans="1:4" s="7" customFormat="1" ht="11.25">
      <c r="A180" s="15"/>
      <c r="B180" s="5"/>
      <c r="C180" s="35"/>
      <c r="D180" s="65"/>
    </row>
    <row r="181" spans="1:4" s="7" customFormat="1" ht="11.25">
      <c r="A181" s="15"/>
      <c r="B181" s="46"/>
      <c r="C181" s="35"/>
      <c r="D181" s="65"/>
    </row>
    <row r="182" spans="1:4" s="7" customFormat="1" ht="11.25">
      <c r="A182" s="15"/>
      <c r="B182" s="46"/>
      <c r="C182" s="35"/>
      <c r="D182" s="65"/>
    </row>
    <row r="183" spans="1:4" s="7" customFormat="1" ht="11.25">
      <c r="A183" s="15"/>
      <c r="B183" s="46"/>
      <c r="C183" s="35"/>
      <c r="D183" s="65"/>
    </row>
    <row r="184" spans="1:4" s="7" customFormat="1" ht="11.25">
      <c r="A184" s="15"/>
      <c r="B184" s="5"/>
      <c r="C184" s="35"/>
      <c r="D184" s="65"/>
    </row>
    <row r="185" spans="1:4" s="7" customFormat="1" ht="11.25">
      <c r="A185" s="15"/>
      <c r="B185" s="5"/>
      <c r="C185" s="35"/>
      <c r="D185" s="65"/>
    </row>
    <row r="186" spans="1:4" s="7" customFormat="1" ht="11.25">
      <c r="A186" s="15"/>
      <c r="B186" s="5"/>
      <c r="C186" s="35"/>
      <c r="D186" s="65"/>
    </row>
    <row r="187" spans="1:4" s="7" customFormat="1" ht="11.25">
      <c r="A187" s="52"/>
      <c r="B187" s="53"/>
      <c r="C187" s="54"/>
      <c r="D187" s="54"/>
    </row>
    <row r="188" spans="1:4" s="7" customFormat="1" ht="11.25">
      <c r="A188" s="15"/>
      <c r="B188" s="5"/>
      <c r="C188" s="35"/>
      <c r="D188" s="65"/>
    </row>
    <row r="189" spans="1:4" s="7" customFormat="1" ht="11.25">
      <c r="A189" s="15"/>
      <c r="B189" s="41"/>
      <c r="C189" s="35"/>
      <c r="D189" s="65"/>
    </row>
    <row r="190" spans="1:4" s="7" customFormat="1" ht="11.25">
      <c r="A190" s="15"/>
      <c r="B190" s="41"/>
      <c r="C190" s="35"/>
      <c r="D190" s="65"/>
    </row>
    <row r="191" spans="1:4" s="7" customFormat="1" ht="11.25">
      <c r="A191" s="15"/>
      <c r="B191" s="5"/>
      <c r="C191" s="35"/>
      <c r="D191" s="65"/>
    </row>
    <row r="192" spans="1:4" s="55" customFormat="1" ht="11.25">
      <c r="A192" s="31"/>
      <c r="B192" s="5"/>
      <c r="C192" s="35"/>
      <c r="D192" s="65"/>
    </row>
    <row r="193" spans="1:4" s="7" customFormat="1" ht="11.25">
      <c r="A193" s="31"/>
      <c r="B193" s="5"/>
      <c r="C193" s="35"/>
      <c r="D193" s="65"/>
    </row>
    <row r="194" spans="1:4" s="7" customFormat="1" ht="11.25">
      <c r="A194" s="31"/>
      <c r="B194" s="5"/>
      <c r="C194" s="8"/>
      <c r="D194" s="65"/>
    </row>
    <row r="195" spans="1:4" s="7" customFormat="1" ht="11.25">
      <c r="A195" s="31"/>
      <c r="B195" s="5"/>
      <c r="C195" s="8"/>
      <c r="D195" s="65"/>
    </row>
    <row r="196" spans="1:4" s="7" customFormat="1" ht="11.25">
      <c r="A196" s="31"/>
      <c r="B196" s="5"/>
      <c r="C196" s="8"/>
      <c r="D196" s="65"/>
    </row>
    <row r="197" spans="1:4" s="7" customFormat="1" ht="11.25">
      <c r="A197" s="31"/>
      <c r="B197" s="5"/>
      <c r="C197" s="8"/>
      <c r="D197" s="65"/>
    </row>
    <row r="198" spans="1:4" s="7" customFormat="1" ht="11.25">
      <c r="A198" s="31"/>
      <c r="B198" s="5"/>
      <c r="C198" s="8"/>
      <c r="D198" s="65"/>
    </row>
    <row r="199" spans="1:4" s="7" customFormat="1" ht="11.25">
      <c r="A199" s="31"/>
      <c r="B199" s="5"/>
      <c r="C199" s="8"/>
      <c r="D199" s="65"/>
    </row>
    <row r="200" spans="1:4" s="7" customFormat="1" ht="11.25">
      <c r="A200" s="31"/>
      <c r="B200" s="5"/>
      <c r="C200" s="8"/>
      <c r="D200" s="65"/>
    </row>
    <row r="201" spans="1:4" s="7" customFormat="1" ht="11.25">
      <c r="A201" s="31"/>
      <c r="B201" s="5"/>
      <c r="C201" s="8"/>
      <c r="D201" s="65"/>
    </row>
    <row r="202" spans="1:4" s="7" customFormat="1" ht="11.25">
      <c r="A202" s="31"/>
      <c r="B202" s="5"/>
      <c r="C202" s="35"/>
      <c r="D202" s="65"/>
    </row>
    <row r="203" spans="1:4" s="7" customFormat="1" ht="11.25">
      <c r="A203" s="31"/>
      <c r="B203" s="5"/>
      <c r="C203" s="35"/>
      <c r="D203" s="65"/>
    </row>
    <row r="204" spans="1:4" s="7" customFormat="1" ht="11.25">
      <c r="A204" s="31"/>
      <c r="B204" s="5"/>
      <c r="C204" s="35"/>
      <c r="D204" s="65"/>
    </row>
    <row r="205" spans="1:4" s="7" customFormat="1" ht="11.25">
      <c r="A205" s="31"/>
      <c r="B205" s="5"/>
      <c r="C205" s="35"/>
      <c r="D205" s="65"/>
    </row>
    <row r="206" spans="1:4" s="7" customFormat="1" ht="11.25">
      <c r="A206" s="15"/>
      <c r="B206" s="5"/>
      <c r="C206" s="35"/>
      <c r="D206" s="35"/>
    </row>
    <row r="207" spans="1:4" s="7" customFormat="1" ht="11.25">
      <c r="A207" s="15"/>
      <c r="B207" s="5"/>
      <c r="C207" s="38"/>
      <c r="D207" s="35"/>
    </row>
    <row r="208" spans="1:4" s="7" customFormat="1" ht="11.25">
      <c r="A208" s="15"/>
      <c r="B208" s="5"/>
      <c r="C208" s="38"/>
      <c r="D208" s="35"/>
    </row>
    <row r="209" spans="1:4" s="7" customFormat="1" ht="11.25">
      <c r="A209" s="15"/>
      <c r="B209" s="5"/>
      <c r="C209" s="38"/>
      <c r="D209" s="35"/>
    </row>
    <row r="210" spans="1:4" s="7" customFormat="1" ht="11.25">
      <c r="A210" s="15"/>
      <c r="B210" s="5"/>
      <c r="C210" s="38"/>
      <c r="D210" s="35"/>
    </row>
    <row r="211" spans="1:4" s="7" customFormat="1" ht="11.25">
      <c r="A211" s="15"/>
      <c r="B211" s="5"/>
      <c r="C211" s="38"/>
      <c r="D211" s="35"/>
    </row>
    <row r="212" spans="1:4" s="7" customFormat="1" ht="11.25">
      <c r="A212" s="15"/>
      <c r="B212" s="5"/>
      <c r="C212" s="38"/>
      <c r="D212" s="35"/>
    </row>
    <row r="213" spans="1:4" s="7" customFormat="1" ht="11.25">
      <c r="A213" s="15"/>
      <c r="B213" s="5"/>
      <c r="C213" s="38"/>
      <c r="D213" s="35"/>
    </row>
    <row r="214" spans="1:4" s="7" customFormat="1" ht="11.25">
      <c r="A214" s="15"/>
      <c r="B214" s="5"/>
      <c r="C214" s="38"/>
      <c r="D214" s="35"/>
    </row>
    <row r="215" spans="1:4" s="7" customFormat="1" ht="11.25">
      <c r="A215" s="15"/>
      <c r="B215" s="5"/>
      <c r="C215" s="38"/>
      <c r="D215" s="35"/>
    </row>
    <row r="216" spans="1:4" s="7" customFormat="1" ht="11.25">
      <c r="A216" s="15"/>
      <c r="B216" s="5"/>
      <c r="C216" s="38"/>
      <c r="D216" s="35"/>
    </row>
    <row r="217" spans="1:4" s="7" customFormat="1" ht="11.25">
      <c r="A217" s="15"/>
      <c r="B217" s="5"/>
      <c r="C217" s="38"/>
      <c r="D217" s="35"/>
    </row>
    <row r="218" spans="1:4" s="7" customFormat="1" ht="11.25">
      <c r="A218" s="15"/>
      <c r="B218" s="5"/>
      <c r="C218" s="38"/>
      <c r="D218" s="35"/>
    </row>
    <row r="219" spans="1:4" s="7" customFormat="1" ht="11.25">
      <c r="A219" s="15"/>
      <c r="B219" s="5"/>
      <c r="C219" s="38"/>
      <c r="D219" s="35"/>
    </row>
    <row r="220" spans="1:4" s="7" customFormat="1" ht="11.25">
      <c r="A220" s="15"/>
      <c r="B220" s="5"/>
      <c r="C220" s="38"/>
      <c r="D220" s="35"/>
    </row>
    <row r="221" spans="1:4" s="7" customFormat="1" ht="11.25">
      <c r="A221" s="15"/>
      <c r="B221" s="5"/>
      <c r="C221" s="38"/>
      <c r="D221" s="35"/>
    </row>
    <row r="222" spans="1:4" s="7" customFormat="1" ht="11.25">
      <c r="A222" s="15"/>
      <c r="B222" s="5"/>
      <c r="C222" s="38"/>
      <c r="D222" s="35"/>
    </row>
    <row r="223" spans="1:4" s="7" customFormat="1" ht="11.25">
      <c r="A223" s="15"/>
      <c r="B223" s="5"/>
      <c r="C223" s="38"/>
      <c r="D223" s="35"/>
    </row>
    <row r="224" spans="1:4" s="7" customFormat="1" ht="11.25">
      <c r="A224" s="15"/>
      <c r="B224" s="5"/>
      <c r="C224" s="38"/>
      <c r="D224" s="35"/>
    </row>
    <row r="225" spans="1:4" s="7" customFormat="1" ht="11.25">
      <c r="A225" s="15"/>
      <c r="B225" s="5"/>
      <c r="C225" s="38"/>
      <c r="D225" s="35"/>
    </row>
    <row r="226" spans="1:4" s="7" customFormat="1" ht="11.25">
      <c r="A226" s="15"/>
      <c r="B226" s="5"/>
      <c r="C226" s="38"/>
      <c r="D226" s="35"/>
    </row>
    <row r="227" spans="1:4" s="7" customFormat="1" ht="11.25">
      <c r="A227" s="15"/>
      <c r="B227" s="5"/>
      <c r="C227" s="38"/>
      <c r="D227" s="35"/>
    </row>
    <row r="228" spans="1:4" s="7" customFormat="1" ht="11.25">
      <c r="A228" s="15"/>
      <c r="B228" s="5"/>
      <c r="C228" s="38"/>
      <c r="D228" s="35"/>
    </row>
    <row r="229" spans="1:4" s="7" customFormat="1" ht="11.25">
      <c r="A229" s="15"/>
      <c r="B229" s="5"/>
      <c r="C229" s="38"/>
      <c r="D229" s="35"/>
    </row>
    <row r="230" spans="1:4" s="7" customFormat="1" ht="11.25">
      <c r="A230" s="15"/>
      <c r="B230" s="5"/>
      <c r="C230" s="38"/>
      <c r="D230" s="35"/>
    </row>
    <row r="231" spans="1:4" s="7" customFormat="1" ht="11.25">
      <c r="A231" s="15"/>
      <c r="B231" s="5"/>
      <c r="C231" s="38"/>
      <c r="D231" s="35"/>
    </row>
    <row r="232" spans="1:4" s="7" customFormat="1" ht="11.25">
      <c r="A232" s="15"/>
      <c r="B232" s="5"/>
      <c r="C232" s="38"/>
      <c r="D232" s="35"/>
    </row>
    <row r="233" spans="1:4" s="7" customFormat="1" ht="11.25">
      <c r="A233" s="15"/>
      <c r="B233" s="5"/>
      <c r="C233" s="38"/>
      <c r="D233" s="35"/>
    </row>
    <row r="234" spans="1:4" s="7" customFormat="1" ht="11.25">
      <c r="A234" s="15"/>
      <c r="B234" s="5"/>
      <c r="C234" s="38"/>
      <c r="D234" s="35"/>
    </row>
    <row r="235" spans="1:4" s="7" customFormat="1" ht="11.25">
      <c r="A235" s="15"/>
      <c r="B235" s="5"/>
      <c r="C235" s="38"/>
      <c r="D235" s="35"/>
    </row>
    <row r="236" spans="1:4" s="7" customFormat="1" ht="11.25">
      <c r="A236" s="15"/>
      <c r="B236" s="5"/>
      <c r="C236" s="38"/>
      <c r="D236" s="35"/>
    </row>
    <row r="237" spans="1:4" s="7" customFormat="1" ht="11.25">
      <c r="A237" s="15"/>
      <c r="B237" s="5"/>
      <c r="C237" s="38"/>
      <c r="D237" s="35"/>
    </row>
    <row r="238" spans="1:4" s="7" customFormat="1" ht="11.25">
      <c r="A238" s="15"/>
      <c r="B238" s="5"/>
      <c r="C238" s="38"/>
      <c r="D238" s="35"/>
    </row>
    <row r="239" spans="1:4" s="7" customFormat="1" ht="11.25">
      <c r="A239" s="15"/>
      <c r="B239" s="5"/>
      <c r="C239" s="38"/>
      <c r="D239" s="35"/>
    </row>
    <row r="240" spans="1:4" s="7" customFormat="1" ht="11.25">
      <c r="A240" s="15"/>
      <c r="B240" s="5"/>
      <c r="C240" s="38"/>
      <c r="D240" s="35"/>
    </row>
    <row r="241" spans="1:4" s="7" customFormat="1" ht="11.25">
      <c r="A241" s="15"/>
      <c r="B241" s="5"/>
      <c r="C241" s="38"/>
      <c r="D241" s="35"/>
    </row>
    <row r="242" spans="1:4" s="7" customFormat="1" ht="11.25">
      <c r="A242" s="15"/>
      <c r="B242" s="5"/>
      <c r="C242" s="38"/>
      <c r="D242" s="35"/>
    </row>
    <row r="243" spans="1:4" s="7" customFormat="1" ht="11.25">
      <c r="A243" s="15"/>
      <c r="B243" s="5"/>
      <c r="C243" s="35"/>
      <c r="D243" s="65"/>
    </row>
    <row r="244" spans="1:4" s="7" customFormat="1" ht="11.25">
      <c r="A244" s="15"/>
      <c r="B244" s="5"/>
      <c r="C244" s="35"/>
      <c r="D244" s="65"/>
    </row>
    <row r="245" spans="1:4" s="7" customFormat="1" ht="11.25">
      <c r="A245" s="15"/>
      <c r="B245" s="5"/>
      <c r="C245" s="35"/>
      <c r="D245" s="65"/>
    </row>
    <row r="246" spans="1:4" s="7" customFormat="1" ht="11.25">
      <c r="A246" s="15"/>
      <c r="B246" s="5"/>
      <c r="C246" s="35"/>
      <c r="D246" s="65"/>
    </row>
    <row r="247" spans="1:4" s="7" customFormat="1" ht="11.25">
      <c r="A247" s="15"/>
      <c r="B247" s="5"/>
      <c r="C247" s="35"/>
      <c r="D247" s="65"/>
    </row>
    <row r="248" spans="1:4" s="7" customFormat="1" ht="11.25">
      <c r="A248" s="15"/>
      <c r="B248" s="5"/>
      <c r="C248" s="35"/>
      <c r="D248" s="65"/>
    </row>
    <row r="249" spans="1:4" s="7" customFormat="1" ht="11.25">
      <c r="A249" s="15"/>
      <c r="B249" s="5"/>
      <c r="C249" s="35"/>
      <c r="D249" s="65"/>
    </row>
    <row r="250" spans="1:4" s="7" customFormat="1" ht="15.75">
      <c r="A250" s="72"/>
      <c r="B250" s="48"/>
      <c r="C250" s="35"/>
      <c r="D250" s="65"/>
    </row>
    <row r="251" spans="1:4" s="7" customFormat="1" ht="11.25">
      <c r="A251" s="15"/>
      <c r="B251" s="46"/>
      <c r="C251" s="35"/>
      <c r="D251" s="65"/>
    </row>
    <row r="252" spans="1:4" s="7" customFormat="1" ht="11.25">
      <c r="A252" s="15"/>
      <c r="B252" s="46"/>
      <c r="C252" s="35"/>
      <c r="D252" s="65"/>
    </row>
    <row r="253" spans="1:4" s="7" customFormat="1" ht="11.25">
      <c r="A253" s="15"/>
      <c r="B253" s="5"/>
      <c r="C253" s="35"/>
      <c r="D253" s="65"/>
    </row>
    <row r="254" spans="1:4" s="7" customFormat="1" ht="11.25">
      <c r="A254" s="15"/>
      <c r="B254" s="5"/>
      <c r="C254" s="35"/>
      <c r="D254" s="65"/>
    </row>
    <row r="255" spans="1:4" s="7" customFormat="1" ht="11.25">
      <c r="A255" s="15"/>
      <c r="B255" s="5"/>
      <c r="C255" s="35"/>
      <c r="D255" s="54"/>
    </row>
    <row r="256" spans="1:4" s="7" customFormat="1" ht="15.75">
      <c r="A256" s="15"/>
      <c r="B256" s="5"/>
      <c r="C256" s="35"/>
      <c r="D256" s="66"/>
    </row>
    <row r="257" spans="1:4" s="7" customFormat="1" ht="11.25">
      <c r="A257" s="15"/>
      <c r="B257" s="5"/>
      <c r="C257" s="35"/>
      <c r="D257" s="65"/>
    </row>
    <row r="258" spans="1:4" s="7" customFormat="1" ht="12.75">
      <c r="A258" s="15"/>
      <c r="B258" s="5"/>
      <c r="C258" s="35"/>
      <c r="D258" s="67"/>
    </row>
    <row r="259" spans="1:4" s="7" customFormat="1" ht="11.25">
      <c r="A259" s="15"/>
      <c r="B259" s="46"/>
      <c r="C259" s="35"/>
      <c r="D259" s="65"/>
    </row>
    <row r="260" spans="1:4" s="55" customFormat="1" ht="11.25">
      <c r="A260" s="15"/>
      <c r="B260" s="46"/>
      <c r="C260" s="35"/>
      <c r="D260" s="65"/>
    </row>
    <row r="261" spans="1:4" s="1" customFormat="1" ht="15.75">
      <c r="A261" s="15"/>
      <c r="B261" s="46"/>
      <c r="C261" s="35"/>
      <c r="D261" s="65"/>
    </row>
    <row r="262" spans="1:4" s="7" customFormat="1" ht="11.25">
      <c r="A262" s="15"/>
      <c r="B262" s="46"/>
      <c r="C262" s="35"/>
      <c r="D262" s="65"/>
    </row>
    <row r="263" spans="1:4" s="29" customFormat="1" ht="12.75">
      <c r="A263" s="15"/>
      <c r="B263" s="5"/>
      <c r="C263" s="35"/>
      <c r="D263" s="65"/>
    </row>
    <row r="264" spans="1:4" s="7" customFormat="1" ht="11.25">
      <c r="A264" s="15"/>
      <c r="B264" s="5"/>
      <c r="C264" s="35"/>
      <c r="D264" s="65"/>
    </row>
    <row r="265" spans="1:4" s="7" customFormat="1" ht="11.25">
      <c r="A265" s="15"/>
      <c r="B265" s="46"/>
      <c r="C265" s="35"/>
      <c r="D265" s="65"/>
    </row>
    <row r="266" spans="1:4" s="7" customFormat="1" ht="11.25">
      <c r="A266" s="15"/>
      <c r="B266" s="5"/>
      <c r="C266" s="8"/>
      <c r="D266" s="65"/>
    </row>
    <row r="267" spans="1:4" s="7" customFormat="1" ht="11.25">
      <c r="A267" s="15"/>
      <c r="B267" s="5"/>
      <c r="C267" s="8"/>
      <c r="D267" s="65"/>
    </row>
    <row r="268" spans="1:4" s="7" customFormat="1" ht="11.25">
      <c r="A268" s="15"/>
      <c r="B268" s="5"/>
      <c r="C268" s="8"/>
      <c r="D268" s="35"/>
    </row>
    <row r="269" spans="1:4" s="7" customFormat="1" ht="11.25">
      <c r="A269" s="15"/>
      <c r="B269" s="5"/>
      <c r="C269" s="8"/>
      <c r="D269" s="35"/>
    </row>
    <row r="270" spans="1:4" s="7" customFormat="1" ht="11.25">
      <c r="A270" s="15"/>
      <c r="B270" s="5"/>
      <c r="C270" s="8"/>
      <c r="D270" s="35"/>
    </row>
    <row r="271" spans="1:4" s="7" customFormat="1" ht="11.25">
      <c r="A271" s="15"/>
      <c r="B271" s="5"/>
      <c r="C271" s="8"/>
      <c r="D271" s="65"/>
    </row>
    <row r="272" spans="1:4" s="7" customFormat="1" ht="11.25">
      <c r="A272" s="15"/>
      <c r="B272" s="5"/>
      <c r="C272" s="8"/>
      <c r="D272" s="65"/>
    </row>
    <row r="273" spans="1:4" s="7" customFormat="1" ht="11.25">
      <c r="A273" s="15"/>
      <c r="B273" s="5"/>
      <c r="C273" s="8"/>
      <c r="D273" s="65"/>
    </row>
    <row r="274" spans="1:4" s="7" customFormat="1" ht="11.25">
      <c r="A274" s="15"/>
      <c r="B274" s="5"/>
      <c r="C274" s="8"/>
      <c r="D274" s="65"/>
    </row>
    <row r="275" spans="1:4" s="7" customFormat="1" ht="11.25">
      <c r="A275" s="15"/>
      <c r="B275" s="5"/>
      <c r="C275" s="8"/>
      <c r="D275" s="65"/>
    </row>
    <row r="276" spans="1:4" s="7" customFormat="1" ht="11.25">
      <c r="A276" s="15"/>
      <c r="B276" s="5"/>
      <c r="C276" s="8"/>
      <c r="D276" s="65"/>
    </row>
    <row r="277" spans="1:4" s="7" customFormat="1" ht="11.25">
      <c r="A277" s="15"/>
      <c r="B277" s="5"/>
      <c r="C277" s="8"/>
      <c r="D277" s="65"/>
    </row>
    <row r="278" spans="1:4" s="7" customFormat="1" ht="11.25">
      <c r="A278" s="15"/>
      <c r="B278" s="5"/>
      <c r="C278" s="35"/>
      <c r="D278" s="65"/>
    </row>
    <row r="279" spans="1:4" s="7" customFormat="1" ht="11.25">
      <c r="A279" s="15"/>
      <c r="B279" s="5"/>
      <c r="C279" s="35"/>
      <c r="D279" s="65"/>
    </row>
    <row r="280" spans="1:4" s="7" customFormat="1" ht="11.25">
      <c r="A280" s="15"/>
      <c r="B280" s="46"/>
      <c r="C280" s="35"/>
      <c r="D280" s="35"/>
    </row>
    <row r="281" spans="1:4" s="7" customFormat="1" ht="11.25">
      <c r="A281" s="15"/>
      <c r="B281" s="5"/>
      <c r="C281" s="35"/>
      <c r="D281" s="35"/>
    </row>
    <row r="282" spans="1:4" s="7" customFormat="1" ht="12.75">
      <c r="A282" s="15"/>
      <c r="B282" s="46"/>
      <c r="C282" s="35"/>
      <c r="D282" s="50"/>
    </row>
    <row r="283" spans="1:4" s="7" customFormat="1" ht="11.25">
      <c r="A283" s="15"/>
      <c r="B283" s="5"/>
      <c r="C283" s="35"/>
      <c r="D283" s="35"/>
    </row>
    <row r="284" spans="1:4" s="7" customFormat="1" ht="11.25">
      <c r="A284" s="15"/>
      <c r="B284" s="5"/>
      <c r="C284" s="35"/>
      <c r="D284" s="35"/>
    </row>
    <row r="285" spans="1:4" s="7" customFormat="1" ht="11.25">
      <c r="A285" s="15"/>
      <c r="B285" s="47"/>
      <c r="C285" s="35"/>
      <c r="D285" s="35"/>
    </row>
    <row r="286" spans="1:4" s="7" customFormat="1" ht="11.25">
      <c r="A286" s="15"/>
      <c r="B286" s="5"/>
      <c r="C286" s="35"/>
      <c r="D286" s="35"/>
    </row>
    <row r="287" spans="1:4" s="29" customFormat="1" ht="12.75">
      <c r="A287" s="15"/>
      <c r="B287" s="5"/>
      <c r="C287" s="35"/>
      <c r="D287" s="35"/>
    </row>
    <row r="288" spans="1:4" s="7" customFormat="1" ht="11.25">
      <c r="A288" s="15"/>
      <c r="B288" s="5"/>
      <c r="C288" s="35"/>
      <c r="D288" s="35"/>
    </row>
    <row r="289" spans="1:4" s="7" customFormat="1" ht="11.25">
      <c r="A289" s="15"/>
      <c r="B289" s="41"/>
      <c r="C289" s="35"/>
      <c r="D289" s="35"/>
    </row>
    <row r="290" spans="1:4" s="7" customFormat="1" ht="12.75">
      <c r="A290" s="68"/>
      <c r="B290" s="41"/>
      <c r="C290" s="35"/>
      <c r="D290" s="35"/>
    </row>
    <row r="291" spans="1:4" s="7" customFormat="1" ht="12.75">
      <c r="A291" s="68"/>
      <c r="B291" s="5"/>
      <c r="C291" s="35"/>
      <c r="D291" s="35"/>
    </row>
    <row r="292" spans="1:4" s="7" customFormat="1" ht="12.75">
      <c r="A292" s="68"/>
      <c r="B292" s="5"/>
      <c r="C292" s="35"/>
      <c r="D292" s="35"/>
    </row>
    <row r="293" spans="1:4" s="7" customFormat="1" ht="12.75">
      <c r="A293" s="68"/>
      <c r="B293" s="5"/>
      <c r="C293" s="35"/>
      <c r="D293" s="35"/>
    </row>
    <row r="294" spans="1:4" s="7" customFormat="1" ht="12.75">
      <c r="A294" s="68"/>
      <c r="B294" s="5"/>
      <c r="C294" s="8"/>
      <c r="D294" s="35"/>
    </row>
    <row r="295" spans="1:4" s="29" customFormat="1" ht="12.75">
      <c r="A295" s="68"/>
      <c r="B295" s="5"/>
      <c r="C295" s="8"/>
      <c r="D295" s="35"/>
    </row>
    <row r="296" spans="1:4" s="29" customFormat="1" ht="12.75">
      <c r="A296" s="68"/>
      <c r="B296" s="5"/>
      <c r="C296" s="8"/>
      <c r="D296" s="35"/>
    </row>
    <row r="297" spans="1:4" s="29" customFormat="1" ht="12.75">
      <c r="A297" s="15"/>
      <c r="B297" s="5"/>
      <c r="C297" s="8"/>
      <c r="D297" s="35"/>
    </row>
    <row r="298" spans="1:4" s="29" customFormat="1" ht="12.75">
      <c r="A298" s="15"/>
      <c r="B298" s="5"/>
      <c r="C298" s="8"/>
      <c r="D298" s="35"/>
    </row>
    <row r="299" spans="1:4" s="29" customFormat="1" ht="12.75">
      <c r="A299" s="49"/>
      <c r="B299" s="5"/>
      <c r="C299" s="8"/>
      <c r="D299" s="35"/>
    </row>
    <row r="300" spans="1:4" s="29" customFormat="1" ht="12.75">
      <c r="A300" s="49"/>
      <c r="B300" s="5"/>
      <c r="C300" s="8"/>
      <c r="D300" s="35"/>
    </row>
    <row r="301" spans="1:4" s="29" customFormat="1" ht="12.75">
      <c r="A301" s="49"/>
      <c r="B301" s="5"/>
      <c r="C301" s="8"/>
      <c r="D301" s="35"/>
    </row>
    <row r="302" spans="1:4" s="7" customFormat="1" ht="11.25">
      <c r="A302" s="31"/>
      <c r="B302" s="5"/>
      <c r="C302" s="35"/>
      <c r="D302" s="35"/>
    </row>
    <row r="303" spans="1:4" s="7" customFormat="1" ht="11.25">
      <c r="A303" s="69"/>
      <c r="B303" s="5"/>
      <c r="C303" s="35"/>
      <c r="D303" s="54"/>
    </row>
    <row r="304" spans="1:4" s="7" customFormat="1" ht="12.75">
      <c r="A304" s="15"/>
      <c r="B304" s="44"/>
      <c r="C304" s="35"/>
      <c r="D304" s="35"/>
    </row>
    <row r="305" spans="1:4" s="7" customFormat="1" ht="11.25">
      <c r="A305" s="15"/>
      <c r="B305" s="5"/>
      <c r="C305" s="35"/>
      <c r="D305" s="65"/>
    </row>
    <row r="306" spans="1:4" s="7" customFormat="1" ht="12.75">
      <c r="A306" s="49"/>
      <c r="B306" s="51"/>
      <c r="C306" s="35"/>
      <c r="D306" s="65"/>
    </row>
    <row r="307" spans="1:4" s="7" customFormat="1" ht="11.25">
      <c r="A307" s="15"/>
      <c r="B307" s="5"/>
      <c r="C307" s="35"/>
      <c r="D307" s="65"/>
    </row>
    <row r="308" spans="1:4" s="55" customFormat="1" ht="11.25">
      <c r="A308" s="15"/>
      <c r="B308" s="5"/>
      <c r="C308" s="35"/>
      <c r="D308" s="65"/>
    </row>
    <row r="309" spans="1:4" s="7" customFormat="1" ht="11.25">
      <c r="A309" s="15"/>
      <c r="B309" s="5"/>
      <c r="C309" s="35"/>
      <c r="D309" s="65"/>
    </row>
    <row r="310" spans="1:4" s="7" customFormat="1" ht="12.75">
      <c r="A310" s="49"/>
      <c r="B310" s="51"/>
      <c r="C310" s="35"/>
      <c r="D310" s="65"/>
    </row>
    <row r="311" spans="1:4" s="7" customFormat="1" ht="11.25">
      <c r="A311" s="15"/>
      <c r="B311" s="5"/>
      <c r="C311" s="35"/>
      <c r="D311" s="65"/>
    </row>
    <row r="312" spans="1:4" s="7" customFormat="1" ht="11.25">
      <c r="A312" s="15"/>
      <c r="B312" s="5"/>
      <c r="C312" s="35"/>
      <c r="D312" s="65"/>
    </row>
    <row r="313" spans="1:4" s="7" customFormat="1" ht="11.25">
      <c r="A313" s="52"/>
      <c r="B313" s="53"/>
      <c r="C313" s="54"/>
      <c r="D313" s="54"/>
    </row>
    <row r="314" spans="1:4" s="7" customFormat="1" ht="11.25">
      <c r="A314" s="52"/>
      <c r="B314" s="53"/>
      <c r="C314" s="54"/>
      <c r="D314" s="70"/>
    </row>
    <row r="315" spans="1:4" s="7" customFormat="1" ht="11.25">
      <c r="A315" s="52"/>
      <c r="B315" s="60"/>
      <c r="C315" s="38"/>
      <c r="D315" s="38"/>
    </row>
    <row r="316" spans="1:4" s="7" customFormat="1" ht="11.25">
      <c r="A316" s="52"/>
      <c r="B316" s="60"/>
      <c r="C316" s="38"/>
      <c r="D316" s="71"/>
    </row>
    <row r="317" spans="1:4" s="7" customFormat="1" ht="11.25">
      <c r="A317" s="52"/>
      <c r="B317" s="53"/>
      <c r="C317" s="259"/>
      <c r="D317" s="259"/>
    </row>
    <row r="318" spans="1:4" s="55" customFormat="1" ht="11.25">
      <c r="A318" s="52"/>
      <c r="B318" s="53"/>
      <c r="C318" s="61"/>
      <c r="D318" s="61"/>
    </row>
    <row r="319" spans="1:4" s="55" customFormat="1" ht="11.25">
      <c r="A319" s="52"/>
      <c r="B319" s="53"/>
      <c r="C319" s="260"/>
      <c r="D319" s="260"/>
    </row>
    <row r="320" spans="1:4" s="55" customFormat="1" ht="11.25">
      <c r="A320" s="15"/>
      <c r="B320" s="5"/>
      <c r="C320" s="8"/>
      <c r="D320" s="65"/>
    </row>
    <row r="321" spans="1:4" s="55" customFormat="1" ht="11.25">
      <c r="A321" s="15"/>
      <c r="B321" s="5"/>
      <c r="C321" s="35"/>
      <c r="D321" s="65"/>
    </row>
    <row r="322" spans="1:4" s="55" customFormat="1" ht="12.75">
      <c r="A322" s="43"/>
      <c r="B322" s="44"/>
      <c r="C322" s="261"/>
      <c r="D322" s="261"/>
    </row>
    <row r="323" spans="1:4" s="55" customFormat="1" ht="12.75">
      <c r="A323" s="43"/>
      <c r="B323" s="44"/>
      <c r="C323" s="38"/>
      <c r="D323" s="35"/>
    </row>
    <row r="324" spans="1:4" s="55" customFormat="1" ht="12.75">
      <c r="A324" s="43"/>
      <c r="B324" s="44"/>
      <c r="C324" s="38"/>
      <c r="D324" s="35"/>
    </row>
    <row r="325" spans="1:4" s="7" customFormat="1" ht="12.75">
      <c r="A325" s="43"/>
      <c r="B325" s="44"/>
      <c r="C325" s="38"/>
      <c r="D325" s="35"/>
    </row>
    <row r="326" spans="1:4" s="7" customFormat="1" ht="12.75">
      <c r="A326" s="43"/>
      <c r="B326" s="44"/>
      <c r="C326" s="38"/>
      <c r="D326" s="35"/>
    </row>
    <row r="327" spans="1:4" s="7" customFormat="1" ht="12.75">
      <c r="A327" s="43"/>
      <c r="B327" s="44"/>
      <c r="C327" s="38"/>
      <c r="D327" s="35"/>
    </row>
    <row r="328" spans="1:4" s="7" customFormat="1" ht="12.75">
      <c r="A328" s="43"/>
      <c r="B328" s="44"/>
      <c r="C328" s="38"/>
      <c r="D328" s="35"/>
    </row>
    <row r="329" spans="1:4" s="7" customFormat="1" ht="12.75">
      <c r="A329" s="43"/>
      <c r="B329" s="44"/>
      <c r="C329" s="38"/>
      <c r="D329" s="35"/>
    </row>
    <row r="330" spans="1:4" s="7" customFormat="1" ht="12.75">
      <c r="A330" s="43"/>
      <c r="B330" s="44"/>
      <c r="C330" s="38"/>
      <c r="D330" s="35"/>
    </row>
    <row r="331" s="7" customFormat="1" ht="12.75">
      <c r="A331" s="43"/>
    </row>
    <row r="332" spans="1:4" s="7" customFormat="1" ht="11.25">
      <c r="A332" s="15"/>
      <c r="B332" s="5"/>
      <c r="C332" s="8"/>
      <c r="D332" s="35"/>
    </row>
    <row r="333" spans="1:4" s="7" customFormat="1" ht="11.25">
      <c r="A333" s="15"/>
      <c r="C333" s="8"/>
      <c r="D333" s="35"/>
    </row>
    <row r="334" spans="1:4" s="7" customFormat="1" ht="11.25">
      <c r="A334" s="15"/>
      <c r="C334" s="8"/>
      <c r="D334" s="35"/>
    </row>
    <row r="335" s="7" customFormat="1" ht="12.75">
      <c r="A335" s="43"/>
    </row>
    <row r="336" s="7" customFormat="1" ht="12.75">
      <c r="A336" s="43"/>
    </row>
    <row r="337" s="7" customFormat="1" ht="12" customHeight="1">
      <c r="A337" s="43"/>
    </row>
    <row r="338" s="7" customFormat="1" ht="12" customHeight="1">
      <c r="A338" s="43"/>
    </row>
    <row r="339" s="7" customFormat="1" ht="12" customHeight="1">
      <c r="A339" s="43"/>
    </row>
    <row r="340" s="7" customFormat="1" ht="12.75">
      <c r="A340" s="43"/>
    </row>
    <row r="341" s="7" customFormat="1" ht="12.75">
      <c r="A341" s="43"/>
    </row>
    <row r="342" s="7" customFormat="1" ht="12.75">
      <c r="A342" s="43"/>
    </row>
    <row r="343" s="7" customFormat="1" ht="12.75">
      <c r="A343" s="43"/>
    </row>
    <row r="344" spans="1:4" s="7" customFormat="1" ht="12.75">
      <c r="A344" s="43"/>
      <c r="B344" s="44"/>
      <c r="C344" s="38"/>
      <c r="D344" s="35"/>
    </row>
    <row r="345" spans="1:4" s="7" customFormat="1" ht="15.75">
      <c r="A345" s="6"/>
      <c r="B345" s="1"/>
      <c r="C345" s="38"/>
      <c r="D345" s="35"/>
    </row>
    <row r="346" spans="1:4" s="7" customFormat="1" ht="12.75">
      <c r="A346" s="43"/>
      <c r="B346" s="44"/>
      <c r="C346" s="38"/>
      <c r="D346" s="35"/>
    </row>
    <row r="347" spans="1:4" s="7" customFormat="1" ht="12.75">
      <c r="A347" s="43"/>
      <c r="B347" s="44"/>
      <c r="C347" s="38"/>
      <c r="D347" s="35"/>
    </row>
    <row r="348" spans="1:4" s="7" customFormat="1" ht="12.75">
      <c r="A348" s="43"/>
      <c r="B348" s="44"/>
      <c r="C348" s="38"/>
      <c r="D348" s="35"/>
    </row>
    <row r="349" spans="1:4" s="7" customFormat="1" ht="12.75">
      <c r="A349" s="43"/>
      <c r="B349" s="44"/>
      <c r="C349" s="38"/>
      <c r="D349" s="35"/>
    </row>
    <row r="350" spans="1:4" s="7" customFormat="1" ht="12.75">
      <c r="A350" s="43"/>
      <c r="B350" s="44"/>
      <c r="C350" s="38"/>
      <c r="D350" s="35"/>
    </row>
    <row r="351" spans="1:4" s="7" customFormat="1" ht="12.75">
      <c r="A351" s="43"/>
      <c r="B351" s="44"/>
      <c r="C351" s="38"/>
      <c r="D351" s="35"/>
    </row>
    <row r="352" spans="1:4" s="7" customFormat="1" ht="12.75">
      <c r="A352" s="43"/>
      <c r="B352" s="44"/>
      <c r="C352" s="38"/>
      <c r="D352" s="35"/>
    </row>
    <row r="353" spans="1:4" s="7" customFormat="1" ht="12.75">
      <c r="A353" s="43"/>
      <c r="B353" s="44"/>
      <c r="C353" s="38"/>
      <c r="D353" s="35"/>
    </row>
    <row r="354" spans="1:4" s="7" customFormat="1" ht="12.75">
      <c r="A354" s="43"/>
      <c r="B354" s="44"/>
      <c r="C354" s="38"/>
      <c r="D354" s="35"/>
    </row>
    <row r="355" spans="1:4" s="7" customFormat="1" ht="12.75">
      <c r="A355" s="43"/>
      <c r="B355" s="44"/>
      <c r="C355" s="38"/>
      <c r="D355" s="35"/>
    </row>
    <row r="356" spans="1:4" s="7" customFormat="1" ht="12.75">
      <c r="A356" s="43"/>
      <c r="B356" s="44"/>
      <c r="C356" s="38"/>
      <c r="D356" s="35"/>
    </row>
    <row r="357" spans="1:4" s="7" customFormat="1" ht="12.75">
      <c r="A357" s="43"/>
      <c r="B357" s="44"/>
      <c r="C357" s="38"/>
      <c r="D357" s="35"/>
    </row>
    <row r="358" spans="1:4" s="7" customFormat="1" ht="12.75">
      <c r="A358" s="43"/>
      <c r="B358" s="44"/>
      <c r="C358" s="38"/>
      <c r="D358" s="35"/>
    </row>
    <row r="359" spans="1:4" s="7" customFormat="1" ht="12.75">
      <c r="A359" s="43"/>
      <c r="B359" s="44"/>
      <c r="C359" s="38"/>
      <c r="D359" s="35"/>
    </row>
    <row r="360" spans="1:4" s="7" customFormat="1" ht="12.75">
      <c r="A360" s="43"/>
      <c r="B360" s="44"/>
      <c r="C360" s="38"/>
      <c r="D360" s="35"/>
    </row>
    <row r="361" spans="1:4" s="7" customFormat="1" ht="12.75">
      <c r="A361" s="43"/>
      <c r="B361" s="44"/>
      <c r="C361" s="38"/>
      <c r="D361" s="35"/>
    </row>
    <row r="362" spans="1:4" s="7" customFormat="1" ht="12.75">
      <c r="A362" s="43"/>
      <c r="B362" s="44"/>
      <c r="C362" s="38"/>
      <c r="D362" s="35"/>
    </row>
    <row r="363" spans="1:4" s="7" customFormat="1" ht="12.75">
      <c r="A363" s="43"/>
      <c r="B363" s="44"/>
      <c r="C363" s="38"/>
      <c r="D363" s="35"/>
    </row>
    <row r="364" spans="1:4" s="7" customFormat="1" ht="12.75">
      <c r="A364" s="43"/>
      <c r="B364" s="44"/>
      <c r="C364" s="38"/>
      <c r="D364" s="35"/>
    </row>
    <row r="365" spans="1:4" s="7" customFormat="1" ht="12.75">
      <c r="A365" s="43"/>
      <c r="B365" s="44"/>
      <c r="C365" s="38"/>
      <c r="D365" s="35"/>
    </row>
    <row r="366" spans="1:4" s="7" customFormat="1" ht="12.75">
      <c r="A366" s="43"/>
      <c r="B366" s="44"/>
      <c r="C366" s="38"/>
      <c r="D366" s="35"/>
    </row>
    <row r="367" spans="1:4" s="7" customFormat="1" ht="12.75">
      <c r="A367" s="43"/>
      <c r="B367" s="44"/>
      <c r="C367" s="38"/>
      <c r="D367" s="35"/>
    </row>
    <row r="368" spans="1:4" s="7" customFormat="1" ht="12.75">
      <c r="A368" s="43"/>
      <c r="B368" s="44"/>
      <c r="C368" s="38"/>
      <c r="D368" s="35"/>
    </row>
    <row r="369" spans="1:4" s="7" customFormat="1" ht="12.75">
      <c r="A369" s="43"/>
      <c r="B369" s="44"/>
      <c r="C369" s="38"/>
      <c r="D369" s="35"/>
    </row>
    <row r="370" spans="1:4" s="7" customFormat="1" ht="12.75">
      <c r="A370" s="43"/>
      <c r="B370" s="44"/>
      <c r="C370" s="38"/>
      <c r="D370" s="35"/>
    </row>
    <row r="371" spans="1:4" s="7" customFormat="1" ht="12.75">
      <c r="A371" s="43"/>
      <c r="B371" s="44"/>
      <c r="C371" s="38"/>
      <c r="D371" s="35"/>
    </row>
    <row r="372" spans="1:4" s="7" customFormat="1" ht="12.75">
      <c r="A372" s="43"/>
      <c r="B372" s="44"/>
      <c r="C372" s="38"/>
      <c r="D372" s="35"/>
    </row>
    <row r="373" spans="1:4" s="7" customFormat="1" ht="12.75">
      <c r="A373" s="43"/>
      <c r="B373" s="44"/>
      <c r="C373" s="38"/>
      <c r="D373" s="35"/>
    </row>
    <row r="374" spans="1:4" s="7" customFormat="1" ht="12.75">
      <c r="A374" s="43"/>
      <c r="B374" s="44"/>
      <c r="C374" s="38"/>
      <c r="D374" s="35"/>
    </row>
    <row r="375" spans="1:4" s="7" customFormat="1" ht="12.75">
      <c r="A375" s="43"/>
      <c r="B375" s="44"/>
      <c r="C375" s="38"/>
      <c r="D375" s="35"/>
    </row>
    <row r="376" spans="1:4" s="7" customFormat="1" ht="12.75">
      <c r="A376" s="43"/>
      <c r="B376" s="44"/>
      <c r="C376" s="38"/>
      <c r="D376" s="35"/>
    </row>
    <row r="377" spans="1:4" s="7" customFormat="1" ht="12.75">
      <c r="A377" s="43"/>
      <c r="B377" s="44"/>
      <c r="C377" s="38"/>
      <c r="D377" s="35"/>
    </row>
    <row r="378" spans="1:4" s="7" customFormat="1" ht="12.75">
      <c r="A378" s="43"/>
      <c r="B378" s="44"/>
      <c r="C378" s="38"/>
      <c r="D378" s="35"/>
    </row>
    <row r="379" spans="1:4" s="7" customFormat="1" ht="12.75">
      <c r="A379" s="43"/>
      <c r="B379" s="44"/>
      <c r="C379" s="38"/>
      <c r="D379" s="35"/>
    </row>
    <row r="380" spans="1:4" s="7" customFormat="1" ht="12.75">
      <c r="A380" s="43"/>
      <c r="B380" s="44"/>
      <c r="C380" s="38"/>
      <c r="D380" s="35"/>
    </row>
    <row r="381" spans="1:4" s="7" customFormat="1" ht="12.75">
      <c r="A381" s="43"/>
      <c r="B381" s="44"/>
      <c r="C381" s="38"/>
      <c r="D381" s="35"/>
    </row>
    <row r="382" spans="1:4" s="7" customFormat="1" ht="12.75">
      <c r="A382" s="43"/>
      <c r="B382" s="44"/>
      <c r="C382" s="38"/>
      <c r="D382" s="35"/>
    </row>
    <row r="383" spans="1:4" s="7" customFormat="1" ht="12.75">
      <c r="A383" s="43"/>
      <c r="B383" s="44"/>
      <c r="C383" s="38"/>
      <c r="D383" s="35"/>
    </row>
    <row r="384" spans="1:4" s="7" customFormat="1" ht="12.75">
      <c r="A384" s="43"/>
      <c r="B384" s="44"/>
      <c r="C384" s="38"/>
      <c r="D384" s="35"/>
    </row>
    <row r="385" spans="1:4" s="7" customFormat="1" ht="12.75">
      <c r="A385" s="43"/>
      <c r="B385" s="44"/>
      <c r="C385" s="38"/>
      <c r="D385" s="35"/>
    </row>
    <row r="386" spans="1:4" s="7" customFormat="1" ht="12.75">
      <c r="A386" s="43"/>
      <c r="B386" s="44"/>
      <c r="C386" s="38"/>
      <c r="D386" s="35"/>
    </row>
    <row r="387" spans="1:4" s="7" customFormat="1" ht="12.75">
      <c r="A387" s="43"/>
      <c r="B387" s="44"/>
      <c r="C387" s="38"/>
      <c r="D387" s="35"/>
    </row>
    <row r="388" spans="1:4" s="7" customFormat="1" ht="12.75">
      <c r="A388" s="43"/>
      <c r="B388" s="44"/>
      <c r="C388" s="38"/>
      <c r="D388" s="35"/>
    </row>
    <row r="389" spans="1:4" s="7" customFormat="1" ht="12.75">
      <c r="A389" s="43"/>
      <c r="B389" s="44"/>
      <c r="C389" s="38"/>
      <c r="D389" s="35"/>
    </row>
    <row r="390" spans="1:4" s="7" customFormat="1" ht="12.75">
      <c r="A390" s="43"/>
      <c r="B390" s="44"/>
      <c r="C390" s="38"/>
      <c r="D390" s="35"/>
    </row>
    <row r="391" spans="1:4" s="7" customFormat="1" ht="15.75">
      <c r="A391" s="6"/>
      <c r="B391" s="1"/>
      <c r="C391" s="38"/>
      <c r="D391" s="35"/>
    </row>
    <row r="392" spans="1:4" s="7" customFormat="1" ht="12.75">
      <c r="A392" s="43"/>
      <c r="B392" s="44"/>
      <c r="C392" s="38"/>
      <c r="D392" s="35"/>
    </row>
    <row r="393" spans="1:4" s="7" customFormat="1" ht="12.75">
      <c r="A393" s="43"/>
      <c r="B393" s="44"/>
      <c r="C393" s="38"/>
      <c r="D393" s="35"/>
    </row>
    <row r="394" spans="1:4" s="7" customFormat="1" ht="12.75">
      <c r="A394" s="43"/>
      <c r="B394" s="44"/>
      <c r="C394" s="38"/>
      <c r="D394" s="35"/>
    </row>
    <row r="395" spans="1:4" s="7" customFormat="1" ht="12.75">
      <c r="A395" s="43"/>
      <c r="B395" s="44"/>
      <c r="C395" s="38"/>
      <c r="D395" s="35"/>
    </row>
    <row r="396" spans="1:4" s="7" customFormat="1" ht="12.75">
      <c r="A396" s="43"/>
      <c r="B396" s="44"/>
      <c r="C396" s="38"/>
      <c r="D396" s="35"/>
    </row>
    <row r="397" spans="1:4" s="7" customFormat="1" ht="12.75">
      <c r="A397" s="43"/>
      <c r="B397" s="44"/>
      <c r="C397" s="38"/>
      <c r="D397" s="35"/>
    </row>
    <row r="398" spans="1:4" s="7" customFormat="1" ht="12.75">
      <c r="A398" s="43"/>
      <c r="B398" s="44"/>
      <c r="C398" s="38"/>
      <c r="D398" s="35"/>
    </row>
    <row r="399" spans="1:4" s="7" customFormat="1" ht="12.75">
      <c r="A399" s="43"/>
      <c r="B399" s="44"/>
      <c r="C399" s="38"/>
      <c r="D399" s="35"/>
    </row>
    <row r="400" spans="1:4" s="7" customFormat="1" ht="12.75">
      <c r="A400" s="43"/>
      <c r="B400" s="44"/>
      <c r="C400" s="38"/>
      <c r="D400" s="35"/>
    </row>
    <row r="401" spans="1:4" s="7" customFormat="1" ht="12.75">
      <c r="A401" s="43"/>
      <c r="B401" s="44"/>
      <c r="C401" s="38"/>
      <c r="D401" s="35"/>
    </row>
    <row r="402" spans="1:4" s="7" customFormat="1" ht="12.75">
      <c r="A402" s="43"/>
      <c r="B402" s="44"/>
      <c r="C402" s="38"/>
      <c r="D402" s="35"/>
    </row>
    <row r="403" spans="1:4" s="7" customFormat="1" ht="12.75">
      <c r="A403" s="43"/>
      <c r="B403" s="44"/>
      <c r="C403" s="38"/>
      <c r="D403" s="35"/>
    </row>
    <row r="404" spans="1:4" s="7" customFormat="1" ht="12.75">
      <c r="A404" s="43"/>
      <c r="B404" s="44"/>
      <c r="C404" s="38"/>
      <c r="D404" s="35"/>
    </row>
    <row r="405" spans="1:4" s="7" customFormat="1" ht="12.75">
      <c r="A405" s="43"/>
      <c r="B405" s="44"/>
      <c r="C405" s="38"/>
      <c r="D405" s="35"/>
    </row>
    <row r="406" spans="1:4" s="7" customFormat="1" ht="12.75">
      <c r="A406" s="43"/>
      <c r="B406" s="44"/>
      <c r="C406" s="38"/>
      <c r="D406" s="35"/>
    </row>
    <row r="407" spans="1:4" s="7" customFormat="1" ht="12.75">
      <c r="A407" s="43"/>
      <c r="B407" s="44"/>
      <c r="C407" s="38"/>
      <c r="D407" s="35"/>
    </row>
    <row r="408" spans="1:4" s="7" customFormat="1" ht="12.75">
      <c r="A408" s="43"/>
      <c r="B408" s="44"/>
      <c r="C408" s="38"/>
      <c r="D408" s="35"/>
    </row>
    <row r="409" spans="1:4" s="7" customFormat="1" ht="12.75">
      <c r="A409" s="43"/>
      <c r="B409" s="44"/>
      <c r="C409" s="38"/>
      <c r="D409" s="35"/>
    </row>
    <row r="410" spans="1:4" s="7" customFormat="1" ht="12.75">
      <c r="A410" s="43"/>
      <c r="B410" s="44"/>
      <c r="C410" s="38"/>
      <c r="D410" s="35"/>
    </row>
    <row r="411" spans="1:4" s="7" customFormat="1" ht="12.75">
      <c r="A411" s="43"/>
      <c r="B411" s="44"/>
      <c r="C411" s="38"/>
      <c r="D411" s="35"/>
    </row>
    <row r="412" spans="1:4" s="7" customFormat="1" ht="12.75">
      <c r="A412" s="43"/>
      <c r="B412" s="44"/>
      <c r="C412" s="38"/>
      <c r="D412" s="35"/>
    </row>
    <row r="413" spans="1:4" s="7" customFormat="1" ht="12.75">
      <c r="A413" s="43"/>
      <c r="B413" s="44"/>
      <c r="C413" s="38"/>
      <c r="D413" s="35"/>
    </row>
    <row r="414" spans="1:4" s="7" customFormat="1" ht="12.75">
      <c r="A414" s="43"/>
      <c r="B414" s="44"/>
      <c r="C414" s="38"/>
      <c r="D414" s="35"/>
    </row>
    <row r="415" spans="1:4" s="7" customFormat="1" ht="12.75">
      <c r="A415" s="43"/>
      <c r="B415" s="44"/>
      <c r="C415" s="38"/>
      <c r="D415" s="35"/>
    </row>
    <row r="416" spans="1:4" s="7" customFormat="1" ht="12.75">
      <c r="A416" s="43"/>
      <c r="B416" s="44"/>
      <c r="C416" s="38"/>
      <c r="D416" s="35"/>
    </row>
    <row r="417" spans="1:4" s="7" customFormat="1" ht="12.75">
      <c r="A417" s="43"/>
      <c r="B417" s="44"/>
      <c r="C417" s="38"/>
      <c r="D417" s="35"/>
    </row>
    <row r="418" spans="1:4" s="7" customFormat="1" ht="12.75">
      <c r="A418" s="43"/>
      <c r="B418" s="44"/>
      <c r="C418" s="38"/>
      <c r="D418" s="35"/>
    </row>
    <row r="419" spans="1:4" s="7" customFormat="1" ht="12.75">
      <c r="A419" s="43"/>
      <c r="B419" s="44"/>
      <c r="C419" s="38"/>
      <c r="D419" s="35"/>
    </row>
    <row r="420" spans="1:4" s="7" customFormat="1" ht="12.75">
      <c r="A420" s="43"/>
      <c r="B420" s="44"/>
      <c r="C420" s="38"/>
      <c r="D420" s="35"/>
    </row>
    <row r="421" spans="1:4" s="7" customFormat="1" ht="12.75">
      <c r="A421" s="43"/>
      <c r="B421" s="44"/>
      <c r="C421" s="38"/>
      <c r="D421" s="35"/>
    </row>
    <row r="422" spans="1:4" s="7" customFormat="1" ht="12.75">
      <c r="A422" s="43"/>
      <c r="B422" s="44"/>
      <c r="C422" s="38"/>
      <c r="D422" s="35"/>
    </row>
    <row r="423" spans="1:4" s="7" customFormat="1" ht="12.75">
      <c r="A423" s="43"/>
      <c r="B423" s="44"/>
      <c r="C423" s="38"/>
      <c r="D423" s="35"/>
    </row>
    <row r="424" spans="1:4" s="7" customFormat="1" ht="12.75">
      <c r="A424" s="43"/>
      <c r="B424" s="44"/>
      <c r="C424" s="38"/>
      <c r="D424" s="35"/>
    </row>
    <row r="425" spans="1:4" s="7" customFormat="1" ht="12.75">
      <c r="A425" s="43"/>
      <c r="B425" s="44"/>
      <c r="C425" s="38"/>
      <c r="D425" s="35"/>
    </row>
    <row r="426" spans="1:4" s="7" customFormat="1" ht="12.75">
      <c r="A426" s="43"/>
      <c r="B426" s="44"/>
      <c r="C426" s="38"/>
      <c r="D426" s="35"/>
    </row>
    <row r="427" spans="1:4" s="7" customFormat="1" ht="12.75">
      <c r="A427" s="43"/>
      <c r="B427" s="44"/>
      <c r="C427" s="38"/>
      <c r="D427" s="35"/>
    </row>
    <row r="428" spans="1:4" s="7" customFormat="1" ht="12.75">
      <c r="A428" s="43"/>
      <c r="B428" s="44"/>
      <c r="C428" s="38"/>
      <c r="D428" s="35"/>
    </row>
    <row r="429" spans="1:4" s="7" customFormat="1" ht="12.75">
      <c r="A429" s="43"/>
      <c r="B429" s="44"/>
      <c r="C429" s="38"/>
      <c r="D429" s="35"/>
    </row>
    <row r="430" spans="1:4" s="7" customFormat="1" ht="12.75">
      <c r="A430" s="43"/>
      <c r="B430" s="44"/>
      <c r="C430" s="38"/>
      <c r="D430" s="35"/>
    </row>
    <row r="431" spans="1:4" s="7" customFormat="1" ht="12.75">
      <c r="A431" s="43"/>
      <c r="B431" s="44"/>
      <c r="C431" s="38"/>
      <c r="D431" s="35"/>
    </row>
    <row r="432" spans="1:4" s="7" customFormat="1" ht="12.75">
      <c r="A432" s="43"/>
      <c r="B432" s="44"/>
      <c r="C432" s="38"/>
      <c r="D432" s="35"/>
    </row>
    <row r="433" spans="1:4" s="7" customFormat="1" ht="12.75">
      <c r="A433" s="43"/>
      <c r="B433" s="44"/>
      <c r="C433" s="38"/>
      <c r="D433" s="35"/>
    </row>
    <row r="434" spans="1:4" s="7" customFormat="1" ht="12.75">
      <c r="A434" s="43"/>
      <c r="B434" s="44"/>
      <c r="C434" s="38"/>
      <c r="D434" s="35"/>
    </row>
    <row r="435" spans="1:4" s="7" customFormat="1" ht="12.75">
      <c r="A435" s="43"/>
      <c r="B435" s="44"/>
      <c r="C435" s="38"/>
      <c r="D435" s="35"/>
    </row>
    <row r="436" spans="1:4" s="7" customFormat="1" ht="12.75">
      <c r="A436" s="43"/>
      <c r="B436" s="44"/>
      <c r="C436" s="38"/>
      <c r="D436" s="35"/>
    </row>
    <row r="437" spans="1:4" s="7" customFormat="1" ht="12.75">
      <c r="A437" s="43"/>
      <c r="B437" s="44"/>
      <c r="C437" s="38"/>
      <c r="D437" s="35"/>
    </row>
    <row r="438" spans="1:4" s="7" customFormat="1" ht="12.75">
      <c r="A438" s="43"/>
      <c r="B438" s="44"/>
      <c r="C438" s="38"/>
      <c r="D438" s="35"/>
    </row>
    <row r="439" spans="1:4" s="7" customFormat="1" ht="12.75">
      <c r="A439" s="43"/>
      <c r="B439" s="44"/>
      <c r="C439" s="38"/>
      <c r="D439" s="35"/>
    </row>
    <row r="440" spans="1:4" s="7" customFormat="1" ht="12.75">
      <c r="A440" s="43"/>
      <c r="B440" s="44"/>
      <c r="C440" s="38"/>
      <c r="D440" s="35"/>
    </row>
    <row r="441" spans="1:4" s="7" customFormat="1" ht="12.75">
      <c r="A441" s="43"/>
      <c r="B441" s="44"/>
      <c r="C441" s="38"/>
      <c r="D441" s="35"/>
    </row>
    <row r="442" spans="1:4" s="7" customFormat="1" ht="12.75">
      <c r="A442" s="43"/>
      <c r="B442" s="44"/>
      <c r="C442" s="38"/>
      <c r="D442" s="35"/>
    </row>
    <row r="443" spans="1:4" s="7" customFormat="1" ht="12.75">
      <c r="A443" s="43"/>
      <c r="B443" s="44"/>
      <c r="C443" s="38"/>
      <c r="D443" s="35"/>
    </row>
    <row r="444" spans="1:4" s="7" customFormat="1" ht="12.75">
      <c r="A444" s="43"/>
      <c r="B444" s="44"/>
      <c r="C444" s="38"/>
      <c r="D444" s="35"/>
    </row>
    <row r="445" spans="1:4" s="7" customFormat="1" ht="12.75">
      <c r="A445" s="43"/>
      <c r="B445" s="44"/>
      <c r="C445" s="38"/>
      <c r="D445" s="35"/>
    </row>
    <row r="446" spans="1:4" s="7" customFormat="1" ht="12.75">
      <c r="A446" s="43"/>
      <c r="B446" s="44"/>
      <c r="C446" s="38"/>
      <c r="D446" s="35"/>
    </row>
    <row r="447" spans="1:4" s="7" customFormat="1" ht="12.75">
      <c r="A447" s="43"/>
      <c r="B447" s="44"/>
      <c r="C447" s="38"/>
      <c r="D447" s="35"/>
    </row>
    <row r="448" spans="1:4" s="7" customFormat="1" ht="12.75">
      <c r="A448" s="43"/>
      <c r="B448" s="44"/>
      <c r="C448" s="38"/>
      <c r="D448" s="35"/>
    </row>
    <row r="449" spans="1:4" s="7" customFormat="1" ht="12.75">
      <c r="A449" s="43"/>
      <c r="B449" s="44"/>
      <c r="C449" s="38"/>
      <c r="D449" s="35"/>
    </row>
    <row r="450" spans="1:4" s="7" customFormat="1" ht="12.75">
      <c r="A450" s="43"/>
      <c r="B450" s="44"/>
      <c r="C450" s="38"/>
      <c r="D450" s="35"/>
    </row>
    <row r="451" spans="1:4" s="7" customFormat="1" ht="12.75">
      <c r="A451" s="43"/>
      <c r="B451" s="44"/>
      <c r="C451" s="38"/>
      <c r="D451" s="35"/>
    </row>
    <row r="452" spans="1:4" s="7" customFormat="1" ht="12.75">
      <c r="A452" s="43"/>
      <c r="B452" s="44"/>
      <c r="C452" s="38"/>
      <c r="D452" s="35"/>
    </row>
    <row r="453" spans="1:4" s="7" customFormat="1" ht="12.75">
      <c r="A453" s="43"/>
      <c r="B453" s="44"/>
      <c r="C453" s="38"/>
      <c r="D453" s="35"/>
    </row>
    <row r="454" spans="1:4" s="7" customFormat="1" ht="12.75">
      <c r="A454" s="43"/>
      <c r="B454" s="44"/>
      <c r="C454" s="38"/>
      <c r="D454" s="35"/>
    </row>
    <row r="455" spans="1:4" s="7" customFormat="1" ht="12.75">
      <c r="A455" s="43"/>
      <c r="B455" s="44"/>
      <c r="C455" s="38"/>
      <c r="D455" s="35"/>
    </row>
    <row r="456" spans="1:4" s="7" customFormat="1" ht="12.75">
      <c r="A456" s="43"/>
      <c r="B456" s="44"/>
      <c r="C456" s="38"/>
      <c r="D456" s="35"/>
    </row>
    <row r="457" spans="1:4" s="7" customFormat="1" ht="12.75">
      <c r="A457" s="43"/>
      <c r="B457" s="44"/>
      <c r="C457" s="38"/>
      <c r="D457" s="35"/>
    </row>
    <row r="458" spans="1:4" s="7" customFormat="1" ht="12.75">
      <c r="A458" s="43"/>
      <c r="B458" s="44"/>
      <c r="C458" s="38"/>
      <c r="D458" s="35"/>
    </row>
    <row r="459" spans="1:4" s="7" customFormat="1" ht="12.75">
      <c r="A459" s="43"/>
      <c r="B459" s="44"/>
      <c r="C459" s="38"/>
      <c r="D459" s="35"/>
    </row>
    <row r="460" spans="1:4" s="7" customFormat="1" ht="12.75">
      <c r="A460" s="43"/>
      <c r="B460" s="44"/>
      <c r="C460" s="38"/>
      <c r="D460" s="35"/>
    </row>
    <row r="461" spans="1:4" s="7" customFormat="1" ht="12.75">
      <c r="A461" s="43"/>
      <c r="B461" s="44"/>
      <c r="C461" s="38"/>
      <c r="D461" s="35"/>
    </row>
    <row r="462" spans="1:4" s="7" customFormat="1" ht="12.75">
      <c r="A462" s="43"/>
      <c r="B462" s="44"/>
      <c r="C462" s="38"/>
      <c r="D462" s="35"/>
    </row>
    <row r="463" spans="1:4" s="7" customFormat="1" ht="12.75">
      <c r="A463" s="43"/>
      <c r="B463" s="44"/>
      <c r="C463" s="38"/>
      <c r="D463" s="35"/>
    </row>
    <row r="464" spans="1:4" s="7" customFormat="1" ht="12.75">
      <c r="A464" s="43"/>
      <c r="B464" s="44"/>
      <c r="C464" s="38"/>
      <c r="D464" s="35"/>
    </row>
    <row r="465" spans="1:4" s="7" customFormat="1" ht="12.75">
      <c r="A465" s="43"/>
      <c r="B465" s="44"/>
      <c r="C465" s="38"/>
      <c r="D465" s="35"/>
    </row>
    <row r="466" spans="1:4" s="7" customFormat="1" ht="12.75">
      <c r="A466" s="43"/>
      <c r="B466" s="44"/>
      <c r="C466" s="38"/>
      <c r="D466" s="35"/>
    </row>
    <row r="467" spans="1:4" s="7" customFormat="1" ht="12.75">
      <c r="A467" s="43"/>
      <c r="B467" s="44"/>
      <c r="C467" s="38"/>
      <c r="D467" s="35"/>
    </row>
    <row r="468" spans="1:4" s="7" customFormat="1" ht="12.75">
      <c r="A468" s="43"/>
      <c r="B468" s="44"/>
      <c r="C468" s="38"/>
      <c r="D468" s="35"/>
    </row>
    <row r="469" spans="1:4" s="7" customFormat="1" ht="12.75">
      <c r="A469" s="43"/>
      <c r="B469" s="44"/>
      <c r="C469" s="38"/>
      <c r="D469" s="35"/>
    </row>
    <row r="470" spans="1:4" s="7" customFormat="1" ht="12.75">
      <c r="A470" s="43"/>
      <c r="B470" s="44"/>
      <c r="C470" s="38"/>
      <c r="D470" s="35"/>
    </row>
    <row r="471" spans="1:4" s="7" customFormat="1" ht="12.75">
      <c r="A471" s="43"/>
      <c r="B471" s="44"/>
      <c r="C471" s="38"/>
      <c r="D471" s="35"/>
    </row>
    <row r="472" spans="1:4" s="7" customFormat="1" ht="12.75">
      <c r="A472" s="43"/>
      <c r="B472" s="44"/>
      <c r="C472" s="38"/>
      <c r="D472" s="35"/>
    </row>
    <row r="473" spans="1:4" s="7" customFormat="1" ht="12.75">
      <c r="A473" s="43"/>
      <c r="B473" s="44"/>
      <c r="C473" s="38"/>
      <c r="D473" s="35"/>
    </row>
    <row r="474" spans="1:4" s="7" customFormat="1" ht="12.75">
      <c r="A474" s="43"/>
      <c r="B474" s="44"/>
      <c r="C474" s="38"/>
      <c r="D474" s="35"/>
    </row>
    <row r="475" spans="1:4" s="7" customFormat="1" ht="12.75">
      <c r="A475" s="43"/>
      <c r="B475" s="44"/>
      <c r="C475" s="38"/>
      <c r="D475" s="35"/>
    </row>
    <row r="476" spans="1:4" s="7" customFormat="1" ht="12.75">
      <c r="A476" s="43"/>
      <c r="B476" s="44"/>
      <c r="C476" s="38"/>
      <c r="D476" s="35"/>
    </row>
    <row r="477" spans="1:4" s="7" customFormat="1" ht="12.75">
      <c r="A477" s="43"/>
      <c r="B477" s="44"/>
      <c r="C477" s="38"/>
      <c r="D477" s="35"/>
    </row>
    <row r="478" spans="1:4" s="7" customFormat="1" ht="12.75">
      <c r="A478" s="43"/>
      <c r="B478" s="44"/>
      <c r="C478" s="38"/>
      <c r="D478" s="35"/>
    </row>
    <row r="479" spans="1:4" s="7" customFormat="1" ht="12.75">
      <c r="A479" s="43"/>
      <c r="B479" s="44"/>
      <c r="C479" s="38"/>
      <c r="D479" s="35"/>
    </row>
    <row r="480" spans="1:4" s="7" customFormat="1" ht="12.75">
      <c r="A480" s="43"/>
      <c r="B480" s="44"/>
      <c r="C480" s="38"/>
      <c r="D480" s="35"/>
    </row>
    <row r="481" spans="1:4" s="7" customFormat="1" ht="12.75">
      <c r="A481" s="43"/>
      <c r="B481" s="44"/>
      <c r="C481" s="38"/>
      <c r="D481" s="35"/>
    </row>
    <row r="482" spans="1:4" s="7" customFormat="1" ht="12.75">
      <c r="A482" s="43"/>
      <c r="B482" s="44"/>
      <c r="C482" s="38"/>
      <c r="D482" s="35"/>
    </row>
    <row r="483" spans="1:4" s="7" customFormat="1" ht="12.75">
      <c r="A483" s="43"/>
      <c r="B483" s="44"/>
      <c r="C483" s="38"/>
      <c r="D483" s="35"/>
    </row>
    <row r="484" spans="1:4" s="7" customFormat="1" ht="12.75">
      <c r="A484" s="43"/>
      <c r="B484" s="44"/>
      <c r="C484" s="38"/>
      <c r="D484" s="35"/>
    </row>
    <row r="485" spans="1:4" s="7" customFormat="1" ht="12.75">
      <c r="A485" s="43"/>
      <c r="B485" s="44"/>
      <c r="C485" s="38"/>
      <c r="D485" s="35"/>
    </row>
    <row r="486" spans="1:4" s="7" customFormat="1" ht="12.75">
      <c r="A486" s="43"/>
      <c r="B486" s="44"/>
      <c r="C486" s="38"/>
      <c r="D486" s="35"/>
    </row>
    <row r="487" spans="1:4" s="7" customFormat="1" ht="12.75">
      <c r="A487" s="43"/>
      <c r="B487" s="44"/>
      <c r="C487" s="38"/>
      <c r="D487" s="35"/>
    </row>
    <row r="488" spans="1:4" s="7" customFormat="1" ht="12.75">
      <c r="A488" s="43"/>
      <c r="B488" s="44"/>
      <c r="C488" s="38"/>
      <c r="D488" s="35"/>
    </row>
    <row r="489" spans="1:4" s="7" customFormat="1" ht="12.75">
      <c r="A489" s="43"/>
      <c r="B489" s="44"/>
      <c r="C489" s="38"/>
      <c r="D489" s="35"/>
    </row>
    <row r="490" spans="1:4" s="7" customFormat="1" ht="12.75">
      <c r="A490" s="43"/>
      <c r="B490" s="44"/>
      <c r="C490" s="38"/>
      <c r="D490" s="35"/>
    </row>
    <row r="491" spans="1:4" s="7" customFormat="1" ht="12.75">
      <c r="A491" s="43"/>
      <c r="B491" s="44"/>
      <c r="C491" s="38"/>
      <c r="D491" s="35"/>
    </row>
    <row r="492" spans="1:4" s="7" customFormat="1" ht="12.75">
      <c r="A492" s="43"/>
      <c r="B492" s="44"/>
      <c r="C492" s="38"/>
      <c r="D492" s="35"/>
    </row>
    <row r="493" spans="1:4" s="7" customFormat="1" ht="12.75">
      <c r="A493" s="43"/>
      <c r="B493" s="44"/>
      <c r="C493" s="38"/>
      <c r="D493" s="35"/>
    </row>
    <row r="494" spans="1:4" s="7" customFormat="1" ht="12.75">
      <c r="A494" s="43"/>
      <c r="B494" s="44"/>
      <c r="C494" s="38"/>
      <c r="D494" s="35"/>
    </row>
    <row r="495" spans="1:4" s="7" customFormat="1" ht="12.75">
      <c r="A495" s="43"/>
      <c r="B495" s="44"/>
      <c r="C495" s="38"/>
      <c r="D495" s="35"/>
    </row>
    <row r="496" spans="1:4" s="7" customFormat="1" ht="12.75">
      <c r="A496" s="43"/>
      <c r="B496" s="44"/>
      <c r="C496" s="38"/>
      <c r="D496" s="35"/>
    </row>
    <row r="497" spans="1:4" s="7" customFormat="1" ht="12.75">
      <c r="A497" s="43"/>
      <c r="B497" s="44"/>
      <c r="C497" s="38"/>
      <c r="D497" s="35"/>
    </row>
    <row r="498" spans="1:4" s="7" customFormat="1" ht="12.75">
      <c r="A498" s="43"/>
      <c r="B498" s="44"/>
      <c r="C498" s="38"/>
      <c r="D498" s="35"/>
    </row>
    <row r="499" spans="1:4" s="7" customFormat="1" ht="12.75">
      <c r="A499" s="43"/>
      <c r="B499" s="44"/>
      <c r="C499" s="38"/>
      <c r="D499" s="35"/>
    </row>
    <row r="500" spans="1:4" s="7" customFormat="1" ht="12.75">
      <c r="A500" s="43"/>
      <c r="B500" s="44"/>
      <c r="C500" s="38"/>
      <c r="D500" s="35"/>
    </row>
    <row r="501" spans="1:4" s="7" customFormat="1" ht="12.75">
      <c r="A501" s="43"/>
      <c r="B501" s="44"/>
      <c r="C501" s="38"/>
      <c r="D501" s="35"/>
    </row>
    <row r="502" spans="1:4" s="7" customFormat="1" ht="12.75">
      <c r="A502" s="43"/>
      <c r="B502" s="44"/>
      <c r="C502" s="38"/>
      <c r="D502" s="35"/>
    </row>
    <row r="503" spans="1:4" s="7" customFormat="1" ht="12.75">
      <c r="A503" s="43"/>
      <c r="B503" s="44"/>
      <c r="C503" s="38"/>
      <c r="D503" s="35"/>
    </row>
    <row r="504" spans="1:4" s="7" customFormat="1" ht="12.75">
      <c r="A504" s="43"/>
      <c r="B504" s="44"/>
      <c r="C504" s="38"/>
      <c r="D504" s="35"/>
    </row>
    <row r="505" spans="1:4" s="7" customFormat="1" ht="12.75">
      <c r="A505" s="43"/>
      <c r="B505" s="44"/>
      <c r="C505" s="38"/>
      <c r="D505" s="35"/>
    </row>
    <row r="506" spans="1:4" s="7" customFormat="1" ht="12.75">
      <c r="A506" s="43"/>
      <c r="B506" s="44"/>
      <c r="C506" s="38"/>
      <c r="D506" s="35"/>
    </row>
    <row r="507" spans="1:4" s="7" customFormat="1" ht="12.75">
      <c r="A507" s="43"/>
      <c r="B507" s="44"/>
      <c r="C507" s="38"/>
      <c r="D507" s="35"/>
    </row>
    <row r="508" spans="1:4" s="7" customFormat="1" ht="12.75">
      <c r="A508" s="43"/>
      <c r="B508" s="44"/>
      <c r="C508" s="38"/>
      <c r="D508" s="35"/>
    </row>
    <row r="509" spans="1:4" s="7" customFormat="1" ht="12.75">
      <c r="A509" s="43"/>
      <c r="B509" s="44"/>
      <c r="C509" s="38"/>
      <c r="D509" s="35"/>
    </row>
    <row r="510" spans="1:4" s="7" customFormat="1" ht="12.75">
      <c r="A510" s="43"/>
      <c r="B510" s="44"/>
      <c r="C510" s="38"/>
      <c r="D510" s="35"/>
    </row>
    <row r="511" spans="1:4" s="7" customFormat="1" ht="12.75">
      <c r="A511" s="43"/>
      <c r="B511" s="44"/>
      <c r="C511" s="38"/>
      <c r="D511" s="35"/>
    </row>
    <row r="512" spans="1:4" s="7" customFormat="1" ht="12.75">
      <c r="A512" s="43"/>
      <c r="B512" s="44"/>
      <c r="C512" s="38"/>
      <c r="D512" s="35"/>
    </row>
    <row r="513" spans="1:4" s="7" customFormat="1" ht="12.75">
      <c r="A513" s="43"/>
      <c r="B513" s="44"/>
      <c r="C513" s="38"/>
      <c r="D513" s="35"/>
    </row>
    <row r="514" spans="1:4" s="7" customFormat="1" ht="12.75">
      <c r="A514" s="43"/>
      <c r="B514" s="44"/>
      <c r="C514" s="38"/>
      <c r="D514" s="35"/>
    </row>
    <row r="515" spans="1:4" s="7" customFormat="1" ht="12.75">
      <c r="A515" s="43"/>
      <c r="B515" s="44"/>
      <c r="C515" s="38"/>
      <c r="D515" s="35"/>
    </row>
    <row r="516" spans="1:4" s="7" customFormat="1" ht="12.75">
      <c r="A516" s="43"/>
      <c r="B516" s="44"/>
      <c r="C516" s="38"/>
      <c r="D516" s="35"/>
    </row>
    <row r="517" spans="1:4" s="7" customFormat="1" ht="12.75">
      <c r="A517" s="43"/>
      <c r="B517" s="44"/>
      <c r="C517" s="38"/>
      <c r="D517" s="35"/>
    </row>
    <row r="518" spans="1:4" s="7" customFormat="1" ht="12.75">
      <c r="A518" s="43"/>
      <c r="B518" s="44"/>
      <c r="C518" s="38"/>
      <c r="D518" s="35"/>
    </row>
    <row r="519" spans="1:4" s="7" customFormat="1" ht="12.75">
      <c r="A519" s="43"/>
      <c r="B519" s="44"/>
      <c r="C519" s="38"/>
      <c r="D519" s="35"/>
    </row>
    <row r="520" spans="1:4" s="7" customFormat="1" ht="12.75">
      <c r="A520" s="43"/>
      <c r="B520" s="44"/>
      <c r="C520" s="38"/>
      <c r="D520" s="35"/>
    </row>
    <row r="521" spans="1:4" s="7" customFormat="1" ht="12.75">
      <c r="A521" s="43"/>
      <c r="B521" s="44"/>
      <c r="C521" s="38"/>
      <c r="D521" s="35"/>
    </row>
    <row r="522" spans="1:4" s="7" customFormat="1" ht="12.75">
      <c r="A522" s="43"/>
      <c r="B522" s="44"/>
      <c r="C522" s="38"/>
      <c r="D522" s="35"/>
    </row>
    <row r="523" spans="1:4" s="7" customFormat="1" ht="11.25">
      <c r="A523" s="24"/>
      <c r="B523" s="5"/>
      <c r="C523" s="35"/>
      <c r="D523" s="36"/>
    </row>
    <row r="524" spans="1:4" s="7" customFormat="1" ht="11.25">
      <c r="A524" s="24"/>
      <c r="B524" s="5"/>
      <c r="C524" s="35"/>
      <c r="D524" s="36"/>
    </row>
    <row r="525" spans="1:4" s="7" customFormat="1" ht="15.75">
      <c r="A525" s="72"/>
      <c r="B525" s="48"/>
      <c r="C525" s="4"/>
      <c r="D525" s="4"/>
    </row>
    <row r="526" spans="1:4" s="7" customFormat="1" ht="11.25">
      <c r="A526" s="15"/>
      <c r="B526" s="5"/>
      <c r="C526" s="35"/>
      <c r="D526" s="65"/>
    </row>
    <row r="527" spans="1:4" s="7" customFormat="1" ht="11.25">
      <c r="A527" s="15"/>
      <c r="B527" s="5"/>
      <c r="C527" s="35"/>
      <c r="D527" s="65"/>
    </row>
    <row r="528" spans="1:4" s="7" customFormat="1" ht="11.25">
      <c r="A528" s="15"/>
      <c r="B528" s="5"/>
      <c r="C528" s="35"/>
      <c r="D528" s="65"/>
    </row>
    <row r="529" spans="1:4" s="7" customFormat="1" ht="11.25">
      <c r="A529" s="15"/>
      <c r="B529" s="5"/>
      <c r="C529" s="35"/>
      <c r="D529" s="65"/>
    </row>
    <row r="530" spans="1:4" s="7" customFormat="1" ht="11.25">
      <c r="A530" s="15"/>
      <c r="B530" s="5"/>
      <c r="C530" s="35"/>
      <c r="D530" s="65"/>
    </row>
    <row r="531" spans="1:4" s="7" customFormat="1" ht="11.25">
      <c r="A531" s="15"/>
      <c r="B531" s="5"/>
      <c r="C531" s="35"/>
      <c r="D531" s="65"/>
    </row>
    <row r="532" spans="1:4" s="7" customFormat="1" ht="11.25">
      <c r="A532" s="15"/>
      <c r="B532" s="5"/>
      <c r="C532" s="35"/>
      <c r="D532" s="65"/>
    </row>
    <row r="533" spans="1:4" s="7" customFormat="1" ht="11.25">
      <c r="A533" s="15"/>
      <c r="B533" s="5"/>
      <c r="C533" s="35"/>
      <c r="D533" s="65"/>
    </row>
    <row r="534" spans="1:4" s="7" customFormat="1" ht="11.25">
      <c r="A534" s="15"/>
      <c r="B534" s="5"/>
      <c r="C534" s="35"/>
      <c r="D534" s="65"/>
    </row>
    <row r="535" spans="1:4" s="7" customFormat="1" ht="11.25">
      <c r="A535" s="15"/>
      <c r="B535" s="5"/>
      <c r="C535" s="35"/>
      <c r="D535" s="65"/>
    </row>
    <row r="536" spans="1:4" s="7" customFormat="1" ht="11.25">
      <c r="A536" s="15"/>
      <c r="B536" s="5"/>
      <c r="C536" s="35"/>
      <c r="D536" s="65"/>
    </row>
    <row r="537" spans="1:4" s="7" customFormat="1" ht="11.25">
      <c r="A537" s="15"/>
      <c r="B537" s="5"/>
      <c r="C537" s="35"/>
      <c r="D537" s="65"/>
    </row>
    <row r="538" spans="1:4" s="7" customFormat="1" ht="11.25">
      <c r="A538" s="15"/>
      <c r="B538" s="5"/>
      <c r="C538" s="35"/>
      <c r="D538" s="65"/>
    </row>
    <row r="539" spans="1:4" s="7" customFormat="1" ht="11.25">
      <c r="A539" s="15"/>
      <c r="B539" s="5"/>
      <c r="C539" s="8"/>
      <c r="D539" s="65"/>
    </row>
    <row r="540" spans="1:4" s="7" customFormat="1" ht="11.25">
      <c r="A540" s="15"/>
      <c r="B540" s="5"/>
      <c r="C540" s="8"/>
      <c r="D540" s="65"/>
    </row>
    <row r="541" spans="1:4" s="7" customFormat="1" ht="11.25">
      <c r="A541" s="15"/>
      <c r="B541" s="5"/>
      <c r="C541" s="8"/>
      <c r="D541" s="65"/>
    </row>
    <row r="542" spans="1:4" s="7" customFormat="1" ht="11.25">
      <c r="A542" s="15"/>
      <c r="B542" s="5"/>
      <c r="C542" s="8"/>
      <c r="D542" s="65"/>
    </row>
    <row r="543" spans="1:4" s="7" customFormat="1" ht="11.25">
      <c r="A543" s="15"/>
      <c r="B543" s="5"/>
      <c r="C543" s="8"/>
      <c r="D543" s="65"/>
    </row>
    <row r="544" spans="1:4" s="7" customFormat="1" ht="11.25">
      <c r="A544" s="15"/>
      <c r="B544" s="5"/>
      <c r="C544" s="8"/>
      <c r="D544" s="65"/>
    </row>
    <row r="545" spans="1:4" s="7" customFormat="1" ht="11.25">
      <c r="A545" s="15"/>
      <c r="B545" s="41"/>
      <c r="C545" s="8"/>
      <c r="D545" s="65"/>
    </row>
    <row r="546" spans="1:4" s="7" customFormat="1" ht="11.25">
      <c r="A546" s="15"/>
      <c r="B546" s="41"/>
      <c r="C546" s="8"/>
      <c r="D546" s="65"/>
    </row>
    <row r="547" spans="1:4" s="7" customFormat="1" ht="11.25">
      <c r="A547" s="15"/>
      <c r="B547" s="42"/>
      <c r="C547" s="8"/>
      <c r="D547" s="65"/>
    </row>
    <row r="548" spans="1:4" s="7" customFormat="1" ht="11.25">
      <c r="A548" s="15"/>
      <c r="B548" s="5"/>
      <c r="C548" s="8"/>
      <c r="D548" s="65"/>
    </row>
    <row r="549" spans="1:4" s="7" customFormat="1" ht="11.25">
      <c r="A549" s="15"/>
      <c r="B549" s="5"/>
      <c r="C549" s="8"/>
      <c r="D549" s="65"/>
    </row>
    <row r="550" spans="1:4" s="7" customFormat="1" ht="11.25">
      <c r="A550" s="15"/>
      <c r="B550" s="5"/>
      <c r="C550" s="8"/>
      <c r="D550" s="65"/>
    </row>
    <row r="551" spans="1:4" s="7" customFormat="1" ht="11.25">
      <c r="A551" s="15"/>
      <c r="B551" s="5"/>
      <c r="C551" s="8"/>
      <c r="D551" s="65"/>
    </row>
    <row r="552" spans="1:4" s="7" customFormat="1" ht="11.25">
      <c r="A552" s="15"/>
      <c r="B552" s="5"/>
      <c r="C552" s="8"/>
      <c r="D552" s="65"/>
    </row>
    <row r="553" spans="1:4" s="7" customFormat="1" ht="11.25">
      <c r="A553" s="15"/>
      <c r="B553" s="5"/>
      <c r="C553" s="8"/>
      <c r="D553" s="65"/>
    </row>
    <row r="554" spans="1:4" s="7" customFormat="1" ht="11.25">
      <c r="A554" s="15"/>
      <c r="B554" s="5"/>
      <c r="C554" s="8"/>
      <c r="D554" s="65"/>
    </row>
    <row r="555" spans="1:4" s="7" customFormat="1" ht="11.25">
      <c r="A555" s="15"/>
      <c r="B555" s="5"/>
      <c r="C555" s="8"/>
      <c r="D555" s="65"/>
    </row>
    <row r="556" spans="1:4" s="7" customFormat="1" ht="11.25">
      <c r="A556" s="15"/>
      <c r="B556" s="5"/>
      <c r="C556" s="8"/>
      <c r="D556" s="65"/>
    </row>
    <row r="557" spans="1:4" s="7" customFormat="1" ht="11.25">
      <c r="A557" s="15"/>
      <c r="B557" s="5"/>
      <c r="C557" s="8"/>
      <c r="D557" s="65"/>
    </row>
    <row r="558" spans="1:4" s="7" customFormat="1" ht="11.25">
      <c r="A558" s="15"/>
      <c r="B558" s="5"/>
      <c r="C558" s="8"/>
      <c r="D558" s="65"/>
    </row>
    <row r="559" spans="1:4" s="7" customFormat="1" ht="11.25">
      <c r="A559" s="15"/>
      <c r="B559" s="5"/>
      <c r="C559" s="8"/>
      <c r="D559" s="65"/>
    </row>
    <row r="560" spans="1:4" s="7" customFormat="1" ht="11.25">
      <c r="A560" s="15"/>
      <c r="B560" s="5"/>
      <c r="C560" s="8"/>
      <c r="D560" s="65"/>
    </row>
    <row r="561" spans="1:4" s="7" customFormat="1" ht="11.25">
      <c r="A561" s="15"/>
      <c r="B561" s="5"/>
      <c r="C561" s="8"/>
      <c r="D561" s="65"/>
    </row>
    <row r="562" spans="1:4" s="7" customFormat="1" ht="11.25">
      <c r="A562" s="15"/>
      <c r="B562" s="5"/>
      <c r="C562" s="8"/>
      <c r="D562" s="65"/>
    </row>
    <row r="563" spans="1:4" s="7" customFormat="1" ht="11.25">
      <c r="A563" s="15"/>
      <c r="B563" s="5"/>
      <c r="C563" s="8"/>
      <c r="D563" s="65"/>
    </row>
    <row r="564" spans="1:4" s="7" customFormat="1" ht="11.25">
      <c r="A564" s="15"/>
      <c r="B564" s="5"/>
      <c r="C564" s="8"/>
      <c r="D564" s="65"/>
    </row>
    <row r="565" spans="1:4" s="7" customFormat="1" ht="11.25">
      <c r="A565" s="15"/>
      <c r="B565" s="5"/>
      <c r="C565" s="8"/>
      <c r="D565" s="65"/>
    </row>
    <row r="566" spans="1:4" s="7" customFormat="1" ht="11.25">
      <c r="A566" s="15"/>
      <c r="B566" s="5"/>
      <c r="C566" s="35"/>
      <c r="D566" s="65"/>
    </row>
    <row r="567" spans="1:4" s="7" customFormat="1" ht="11.25">
      <c r="A567" s="15"/>
      <c r="B567" s="5"/>
      <c r="C567" s="8"/>
      <c r="D567" s="65"/>
    </row>
    <row r="568" spans="1:4" s="7" customFormat="1" ht="11.25">
      <c r="A568" s="15"/>
      <c r="B568" s="5"/>
      <c r="C568" s="35"/>
      <c r="D568" s="65"/>
    </row>
    <row r="569" spans="1:4" s="7" customFormat="1" ht="12.75">
      <c r="A569" s="43"/>
      <c r="B569" s="62"/>
      <c r="C569" s="38"/>
      <c r="D569" s="38"/>
    </row>
    <row r="570" spans="1:4" s="7" customFormat="1" ht="12.75">
      <c r="A570" s="43"/>
      <c r="B570" s="44"/>
      <c r="C570" s="38"/>
      <c r="D570" s="35"/>
    </row>
    <row r="571" spans="1:4" s="7" customFormat="1" ht="12.75">
      <c r="A571" s="43"/>
      <c r="B571" s="44"/>
      <c r="C571" s="38"/>
      <c r="D571" s="35"/>
    </row>
    <row r="572" spans="1:4" s="7" customFormat="1" ht="12.75">
      <c r="A572" s="43"/>
      <c r="B572" s="44"/>
      <c r="C572" s="38"/>
      <c r="D572" s="35"/>
    </row>
    <row r="573" spans="1:4" s="7" customFormat="1" ht="12.75">
      <c r="A573" s="43"/>
      <c r="B573" s="44"/>
      <c r="C573" s="38"/>
      <c r="D573" s="35"/>
    </row>
    <row r="574" spans="1:4" ht="12.75">
      <c r="A574" s="43"/>
      <c r="B574" s="44"/>
      <c r="C574" s="38"/>
      <c r="D574" s="35"/>
    </row>
    <row r="575" spans="1:4" ht="12.75">
      <c r="A575" s="15"/>
      <c r="B575" s="5"/>
      <c r="C575" s="8"/>
      <c r="D575" s="8"/>
    </row>
    <row r="576" spans="1:4" ht="15.75">
      <c r="A576" s="6"/>
      <c r="B576" s="1"/>
      <c r="C576" s="4"/>
      <c r="D576" s="4"/>
    </row>
    <row r="577" spans="1:4" ht="12.75">
      <c r="A577" s="26"/>
      <c r="B577" s="23"/>
      <c r="C577" s="4"/>
      <c r="D577" s="4"/>
    </row>
    <row r="578" spans="1:4" ht="12.75">
      <c r="A578" s="15"/>
      <c r="B578" s="32"/>
      <c r="C578" s="35"/>
      <c r="D578" s="35"/>
    </row>
    <row r="579" spans="1:4" ht="12.75">
      <c r="A579" s="24"/>
      <c r="B579" s="7"/>
      <c r="C579" s="8"/>
      <c r="D579" s="35"/>
    </row>
    <row r="580" spans="1:4" s="7" customFormat="1" ht="11.25">
      <c r="A580" s="24"/>
      <c r="C580" s="8"/>
      <c r="D580" s="35"/>
    </row>
    <row r="581" spans="1:4" ht="12.75">
      <c r="A581" s="15"/>
      <c r="B581" s="5"/>
      <c r="C581" s="8"/>
      <c r="D581" s="35"/>
    </row>
    <row r="582" spans="1:4" s="7" customFormat="1" ht="11.25">
      <c r="A582" s="15"/>
      <c r="B582" s="5"/>
      <c r="C582" s="8"/>
      <c r="D582" s="35"/>
    </row>
    <row r="583" spans="1:4" s="7" customFormat="1" ht="12" customHeight="1">
      <c r="A583" s="15"/>
      <c r="C583" s="8"/>
      <c r="D583" s="35"/>
    </row>
    <row r="584" spans="1:4" s="7" customFormat="1" ht="12" customHeight="1">
      <c r="A584" s="15"/>
      <c r="C584" s="8"/>
      <c r="D584" s="35"/>
    </row>
    <row r="585" spans="1:4" s="7" customFormat="1" ht="12" customHeight="1">
      <c r="A585" s="15"/>
      <c r="B585" s="5"/>
      <c r="C585" s="8"/>
      <c r="D585" s="35"/>
    </row>
    <row r="586" spans="1:4" s="7" customFormat="1" ht="12" customHeight="1">
      <c r="A586" s="15"/>
      <c r="B586" s="5"/>
      <c r="C586" s="8"/>
      <c r="D586" s="35"/>
    </row>
    <row r="587" spans="1:4" s="7" customFormat="1" ht="12" customHeight="1">
      <c r="A587" s="15"/>
      <c r="B587" s="5"/>
      <c r="C587" s="8"/>
      <c r="D587" s="35"/>
    </row>
    <row r="588" spans="1:4" s="7" customFormat="1" ht="12" customHeight="1">
      <c r="A588" s="15"/>
      <c r="B588" s="5"/>
      <c r="C588" s="8"/>
      <c r="D588" s="35"/>
    </row>
    <row r="589" spans="1:4" s="7" customFormat="1" ht="12" customHeight="1">
      <c r="A589" s="15"/>
      <c r="B589" s="5"/>
      <c r="C589" s="8"/>
      <c r="D589" s="35"/>
    </row>
    <row r="590" spans="1:4" s="7" customFormat="1" ht="12" customHeight="1">
      <c r="A590" s="15"/>
      <c r="B590" s="5"/>
      <c r="C590" s="8"/>
      <c r="D590" s="35"/>
    </row>
    <row r="591" spans="1:4" s="7" customFormat="1" ht="12" customHeight="1">
      <c r="A591" s="15"/>
      <c r="B591" s="5"/>
      <c r="C591" s="8"/>
      <c r="D591" s="35"/>
    </row>
    <row r="592" spans="1:4" s="7" customFormat="1" ht="12" customHeight="1">
      <c r="A592" s="15"/>
      <c r="B592" s="5"/>
      <c r="C592" s="8"/>
      <c r="D592" s="35"/>
    </row>
    <row r="593" spans="1:4" s="7" customFormat="1" ht="12" customHeight="1">
      <c r="A593" s="15"/>
      <c r="B593" s="5"/>
      <c r="C593" s="8"/>
      <c r="D593" s="35"/>
    </row>
    <row r="594" spans="1:4" s="7" customFormat="1" ht="12" customHeight="1">
      <c r="A594" s="15"/>
      <c r="C594" s="8"/>
      <c r="D594" s="35"/>
    </row>
    <row r="595" spans="1:4" s="7" customFormat="1" ht="12" customHeight="1">
      <c r="A595" s="15"/>
      <c r="B595" s="5"/>
      <c r="C595" s="8"/>
      <c r="D595" s="35"/>
    </row>
    <row r="596" spans="1:4" s="7" customFormat="1" ht="12" customHeight="1">
      <c r="A596" s="15"/>
      <c r="B596" s="5"/>
      <c r="C596" s="8"/>
      <c r="D596" s="35"/>
    </row>
    <row r="597" spans="1:4" s="7" customFormat="1" ht="12" customHeight="1">
      <c r="A597" s="15"/>
      <c r="B597" s="5"/>
      <c r="C597" s="8"/>
      <c r="D597" s="35"/>
    </row>
    <row r="598" spans="1:4" s="7" customFormat="1" ht="12" customHeight="1">
      <c r="A598" s="15"/>
      <c r="B598" s="5"/>
      <c r="C598" s="8"/>
      <c r="D598" s="35"/>
    </row>
    <row r="599" spans="1:4" s="7" customFormat="1" ht="12" customHeight="1">
      <c r="A599" s="15"/>
      <c r="C599" s="8"/>
      <c r="D599" s="35"/>
    </row>
    <row r="600" spans="1:4" s="7" customFormat="1" ht="12" customHeight="1">
      <c r="A600" s="15"/>
      <c r="C600" s="8"/>
      <c r="D600" s="35"/>
    </row>
    <row r="601" spans="1:4" s="7" customFormat="1" ht="12" customHeight="1">
      <c r="A601" s="15"/>
      <c r="B601" s="5"/>
      <c r="C601" s="8"/>
      <c r="D601" s="35"/>
    </row>
    <row r="602" spans="1:4" s="7" customFormat="1" ht="12" customHeight="1">
      <c r="A602" s="15"/>
      <c r="B602" s="5"/>
      <c r="C602" s="8"/>
      <c r="D602" s="35"/>
    </row>
    <row r="603" spans="1:4" s="7" customFormat="1" ht="12" customHeight="1">
      <c r="A603" s="15"/>
      <c r="B603" s="5"/>
      <c r="C603" s="8"/>
      <c r="D603" s="35"/>
    </row>
    <row r="604" spans="1:4" s="7" customFormat="1" ht="12" customHeight="1">
      <c r="A604" s="15"/>
      <c r="B604" s="5"/>
      <c r="C604" s="8"/>
      <c r="D604" s="35"/>
    </row>
    <row r="605" spans="1:4" s="7" customFormat="1" ht="12" customHeight="1">
      <c r="A605" s="15"/>
      <c r="B605" s="5"/>
      <c r="C605" s="8"/>
      <c r="D605" s="35"/>
    </row>
    <row r="606" spans="1:4" s="7" customFormat="1" ht="12" customHeight="1">
      <c r="A606" s="15"/>
      <c r="B606" s="5"/>
      <c r="C606" s="8"/>
      <c r="D606" s="35"/>
    </row>
    <row r="607" spans="1:4" s="7" customFormat="1" ht="12" customHeight="1">
      <c r="A607" s="15"/>
      <c r="B607" s="5"/>
      <c r="C607" s="8"/>
      <c r="D607" s="35"/>
    </row>
    <row r="608" spans="1:4" s="7" customFormat="1" ht="12" customHeight="1">
      <c r="A608" s="15"/>
      <c r="C608" s="35"/>
      <c r="D608" s="35"/>
    </row>
    <row r="609" spans="1:4" s="7" customFormat="1" ht="12" customHeight="1">
      <c r="A609" s="15"/>
      <c r="B609" s="5"/>
      <c r="C609" s="35"/>
      <c r="D609" s="35"/>
    </row>
    <row r="610" spans="1:4" s="7" customFormat="1" ht="12" customHeight="1">
      <c r="A610" s="15"/>
      <c r="B610" s="5"/>
      <c r="C610" s="35"/>
      <c r="D610" s="35"/>
    </row>
    <row r="611" spans="1:4" s="7" customFormat="1" ht="12" customHeight="1">
      <c r="A611" s="15"/>
      <c r="B611" s="5"/>
      <c r="C611" s="35"/>
      <c r="D611" s="35"/>
    </row>
    <row r="612" spans="1:6" s="7" customFormat="1" ht="12" customHeight="1">
      <c r="A612" s="15"/>
      <c r="B612" s="5"/>
      <c r="C612" s="35"/>
      <c r="D612" s="35"/>
      <c r="E612" s="13"/>
      <c r="F612" s="13"/>
    </row>
    <row r="613" spans="1:6" s="7" customFormat="1" ht="12" customHeight="1">
      <c r="A613" s="15"/>
      <c r="B613" s="5"/>
      <c r="C613" s="35"/>
      <c r="D613" s="35"/>
      <c r="E613" s="13"/>
      <c r="F613" s="13"/>
    </row>
    <row r="614" spans="1:6" s="7" customFormat="1" ht="11.25">
      <c r="A614" s="31"/>
      <c r="B614" s="5"/>
      <c r="C614" s="35"/>
      <c r="D614" s="35"/>
      <c r="E614" s="13">
        <v>9500</v>
      </c>
      <c r="F614" s="13">
        <v>1.07</v>
      </c>
    </row>
    <row r="615" spans="1:6" s="7" customFormat="1" ht="11.25">
      <c r="A615" s="31"/>
      <c r="B615" s="5"/>
      <c r="C615" s="35"/>
      <c r="D615" s="35"/>
      <c r="E615" s="13"/>
      <c r="F615" s="13"/>
    </row>
    <row r="616" spans="1:6" s="7" customFormat="1" ht="11.25">
      <c r="A616" s="31"/>
      <c r="B616" s="5"/>
      <c r="C616" s="35"/>
      <c r="D616" s="35"/>
      <c r="E616" s="13">
        <v>9500</v>
      </c>
      <c r="F616" s="13">
        <v>1.07</v>
      </c>
    </row>
    <row r="617" spans="1:6" s="7" customFormat="1" ht="11.25">
      <c r="A617" s="31"/>
      <c r="B617" s="5"/>
      <c r="C617" s="35"/>
      <c r="D617" s="35"/>
      <c r="E617" s="13"/>
      <c r="F617" s="13">
        <v>1.07</v>
      </c>
    </row>
    <row r="618" spans="1:241" s="7" customFormat="1" ht="11.25">
      <c r="A618" s="31"/>
      <c r="B618" s="5"/>
      <c r="C618" s="35"/>
      <c r="D618" s="35"/>
      <c r="E618" s="4"/>
      <c r="F618" s="4"/>
      <c r="G618" s="13" t="e">
        <f>N618*M618</f>
        <v>#VALUE!</v>
      </c>
      <c r="H618" s="8" t="e">
        <f>G618*#REF!</f>
        <v>#VALUE!</v>
      </c>
      <c r="I618" s="13"/>
      <c r="J618" s="8"/>
      <c r="K618" s="15" t="s">
        <v>6</v>
      </c>
      <c r="L618" s="5" t="s">
        <v>7</v>
      </c>
      <c r="M618" s="4" t="s">
        <v>4</v>
      </c>
      <c r="N618" s="4">
        <v>1</v>
      </c>
      <c r="O618" s="13" t="e">
        <f>V618*U618</f>
        <v>#VALUE!</v>
      </c>
      <c r="P618" s="8" t="e">
        <f>O618*N618</f>
        <v>#VALUE!</v>
      </c>
      <c r="Q618" s="13"/>
      <c r="R618" s="8"/>
      <c r="S618" s="15" t="s">
        <v>6</v>
      </c>
      <c r="T618" s="5" t="s">
        <v>7</v>
      </c>
      <c r="U618" s="4" t="s">
        <v>4</v>
      </c>
      <c r="V618" s="4">
        <v>1</v>
      </c>
      <c r="W618" s="13" t="e">
        <f>AD618*AC618</f>
        <v>#VALUE!</v>
      </c>
      <c r="X618" s="8" t="e">
        <f>W618*V618</f>
        <v>#VALUE!</v>
      </c>
      <c r="Y618" s="13"/>
      <c r="Z618" s="8"/>
      <c r="AA618" s="15" t="s">
        <v>6</v>
      </c>
      <c r="AB618" s="5" t="s">
        <v>7</v>
      </c>
      <c r="AC618" s="4" t="s">
        <v>4</v>
      </c>
      <c r="AD618" s="4">
        <v>1</v>
      </c>
      <c r="AE618" s="13" t="e">
        <f>AL618*AK618</f>
        <v>#VALUE!</v>
      </c>
      <c r="AF618" s="8" t="e">
        <f>AE618*AD618</f>
        <v>#VALUE!</v>
      </c>
      <c r="AG618" s="13"/>
      <c r="AH618" s="8"/>
      <c r="AI618" s="15" t="s">
        <v>6</v>
      </c>
      <c r="AJ618" s="5" t="s">
        <v>7</v>
      </c>
      <c r="AK618" s="4" t="s">
        <v>4</v>
      </c>
      <c r="AL618" s="4">
        <v>1</v>
      </c>
      <c r="AM618" s="13" t="e">
        <f>AT618*AS618</f>
        <v>#VALUE!</v>
      </c>
      <c r="AN618" s="8" t="e">
        <f>AM618*AL618</f>
        <v>#VALUE!</v>
      </c>
      <c r="AO618" s="13"/>
      <c r="AP618" s="8"/>
      <c r="AQ618" s="15" t="s">
        <v>6</v>
      </c>
      <c r="AR618" s="5" t="s">
        <v>7</v>
      </c>
      <c r="AS618" s="4" t="s">
        <v>4</v>
      </c>
      <c r="AT618" s="4">
        <v>1</v>
      </c>
      <c r="AU618" s="13" t="e">
        <f>BB618*BA618</f>
        <v>#VALUE!</v>
      </c>
      <c r="AV618" s="8" t="e">
        <f>AU618*AT618</f>
        <v>#VALUE!</v>
      </c>
      <c r="AW618" s="13"/>
      <c r="AX618" s="8"/>
      <c r="AY618" s="15" t="s">
        <v>6</v>
      </c>
      <c r="AZ618" s="5" t="s">
        <v>7</v>
      </c>
      <c r="BA618" s="4" t="s">
        <v>4</v>
      </c>
      <c r="BB618" s="4">
        <v>1</v>
      </c>
      <c r="BC618" s="13" t="e">
        <f>BJ618*BI618</f>
        <v>#VALUE!</v>
      </c>
      <c r="BD618" s="8" t="e">
        <f>BC618*BB618</f>
        <v>#VALUE!</v>
      </c>
      <c r="BE618" s="13"/>
      <c r="BF618" s="8"/>
      <c r="BG618" s="15" t="s">
        <v>6</v>
      </c>
      <c r="BH618" s="5" t="s">
        <v>7</v>
      </c>
      <c r="BI618" s="4" t="s">
        <v>4</v>
      </c>
      <c r="BJ618" s="4">
        <v>1</v>
      </c>
      <c r="BK618" s="13" t="e">
        <f>BR618*BQ618</f>
        <v>#VALUE!</v>
      </c>
      <c r="BL618" s="8" t="e">
        <f>BK618*BJ618</f>
        <v>#VALUE!</v>
      </c>
      <c r="BM618" s="13"/>
      <c r="BN618" s="8"/>
      <c r="BO618" s="15" t="s">
        <v>6</v>
      </c>
      <c r="BP618" s="5" t="s">
        <v>7</v>
      </c>
      <c r="BQ618" s="4" t="s">
        <v>4</v>
      </c>
      <c r="BR618" s="4">
        <v>1</v>
      </c>
      <c r="BS618" s="13" t="e">
        <f>BZ618*BY618</f>
        <v>#VALUE!</v>
      </c>
      <c r="BT618" s="8" t="e">
        <f>BS618*BR618</f>
        <v>#VALUE!</v>
      </c>
      <c r="BU618" s="13"/>
      <c r="BV618" s="8"/>
      <c r="BW618" s="15" t="s">
        <v>6</v>
      </c>
      <c r="BX618" s="5" t="s">
        <v>7</v>
      </c>
      <c r="BY618" s="4" t="s">
        <v>4</v>
      </c>
      <c r="BZ618" s="4">
        <v>1</v>
      </c>
      <c r="CA618" s="13" t="e">
        <f>CH618*CG618</f>
        <v>#VALUE!</v>
      </c>
      <c r="CB618" s="8" t="e">
        <f>CA618*BZ618</f>
        <v>#VALUE!</v>
      </c>
      <c r="CC618" s="13"/>
      <c r="CD618" s="8"/>
      <c r="CE618" s="15" t="s">
        <v>6</v>
      </c>
      <c r="CF618" s="5" t="s">
        <v>7</v>
      </c>
      <c r="CG618" s="4" t="s">
        <v>4</v>
      </c>
      <c r="CH618" s="4">
        <v>1</v>
      </c>
      <c r="CI618" s="13" t="e">
        <f>CP618*CO618</f>
        <v>#VALUE!</v>
      </c>
      <c r="CJ618" s="8" t="e">
        <f>CI618*CH618</f>
        <v>#VALUE!</v>
      </c>
      <c r="CK618" s="13"/>
      <c r="CL618" s="8"/>
      <c r="CM618" s="15" t="s">
        <v>6</v>
      </c>
      <c r="CN618" s="5" t="s">
        <v>7</v>
      </c>
      <c r="CO618" s="4" t="s">
        <v>4</v>
      </c>
      <c r="CP618" s="4">
        <v>1</v>
      </c>
      <c r="CQ618" s="13" t="e">
        <f>CX618*CW618</f>
        <v>#VALUE!</v>
      </c>
      <c r="CR618" s="8" t="e">
        <f>CQ618*CP618</f>
        <v>#VALUE!</v>
      </c>
      <c r="CS618" s="13"/>
      <c r="CT618" s="8"/>
      <c r="CU618" s="15" t="s">
        <v>6</v>
      </c>
      <c r="CV618" s="5" t="s">
        <v>7</v>
      </c>
      <c r="CW618" s="4" t="s">
        <v>4</v>
      </c>
      <c r="CX618" s="4">
        <v>1</v>
      </c>
      <c r="CY618" s="13" t="e">
        <f>DF618*DE618</f>
        <v>#VALUE!</v>
      </c>
      <c r="CZ618" s="8" t="e">
        <f>CY618*CX618</f>
        <v>#VALUE!</v>
      </c>
      <c r="DA618" s="13"/>
      <c r="DB618" s="8"/>
      <c r="DC618" s="15" t="s">
        <v>6</v>
      </c>
      <c r="DD618" s="5" t="s">
        <v>7</v>
      </c>
      <c r="DE618" s="4" t="s">
        <v>4</v>
      </c>
      <c r="DF618" s="4">
        <v>1</v>
      </c>
      <c r="DG618" s="13" t="e">
        <f>DN618*DM618</f>
        <v>#VALUE!</v>
      </c>
      <c r="DH618" s="8" t="e">
        <f>DG618*DF618</f>
        <v>#VALUE!</v>
      </c>
      <c r="DI618" s="13"/>
      <c r="DJ618" s="8"/>
      <c r="DK618" s="15" t="s">
        <v>6</v>
      </c>
      <c r="DL618" s="5" t="s">
        <v>7</v>
      </c>
      <c r="DM618" s="4" t="s">
        <v>4</v>
      </c>
      <c r="DN618" s="4">
        <v>1</v>
      </c>
      <c r="DO618" s="13" t="e">
        <f>DV618*DU618</f>
        <v>#VALUE!</v>
      </c>
      <c r="DP618" s="8" t="e">
        <f>DO618*DN618</f>
        <v>#VALUE!</v>
      </c>
      <c r="DQ618" s="13"/>
      <c r="DR618" s="8"/>
      <c r="DS618" s="15" t="s">
        <v>6</v>
      </c>
      <c r="DT618" s="5" t="s">
        <v>7</v>
      </c>
      <c r="DU618" s="4" t="s">
        <v>4</v>
      </c>
      <c r="DV618" s="4">
        <v>1</v>
      </c>
      <c r="DW618" s="13" t="e">
        <f>ED618*EC618</f>
        <v>#VALUE!</v>
      </c>
      <c r="DX618" s="8" t="e">
        <f>DW618*DV618</f>
        <v>#VALUE!</v>
      </c>
      <c r="DY618" s="13"/>
      <c r="DZ618" s="8"/>
      <c r="EA618" s="15" t="s">
        <v>6</v>
      </c>
      <c r="EB618" s="5" t="s">
        <v>7</v>
      </c>
      <c r="EC618" s="4" t="s">
        <v>4</v>
      </c>
      <c r="ED618" s="4">
        <v>1</v>
      </c>
      <c r="EE618" s="13" t="e">
        <f>EL618*EK618</f>
        <v>#VALUE!</v>
      </c>
      <c r="EF618" s="8" t="e">
        <f>EE618*ED618</f>
        <v>#VALUE!</v>
      </c>
      <c r="EG618" s="13"/>
      <c r="EH618" s="8"/>
      <c r="EI618" s="15" t="s">
        <v>6</v>
      </c>
      <c r="EJ618" s="5" t="s">
        <v>7</v>
      </c>
      <c r="EK618" s="4" t="s">
        <v>4</v>
      </c>
      <c r="EL618" s="4">
        <v>1</v>
      </c>
      <c r="EM618" s="13" t="e">
        <f>ET618*ES618</f>
        <v>#VALUE!</v>
      </c>
      <c r="EN618" s="8" t="e">
        <f>EM618*EL618</f>
        <v>#VALUE!</v>
      </c>
      <c r="EO618" s="13"/>
      <c r="EP618" s="8"/>
      <c r="EQ618" s="15" t="s">
        <v>6</v>
      </c>
      <c r="ER618" s="5" t="s">
        <v>7</v>
      </c>
      <c r="ES618" s="4" t="s">
        <v>4</v>
      </c>
      <c r="ET618" s="4">
        <v>1</v>
      </c>
      <c r="EU618" s="13" t="e">
        <f>FB618*FA618</f>
        <v>#VALUE!</v>
      </c>
      <c r="EV618" s="8" t="e">
        <f>EU618*ET618</f>
        <v>#VALUE!</v>
      </c>
      <c r="EW618" s="13"/>
      <c r="EX618" s="8"/>
      <c r="EY618" s="15" t="s">
        <v>6</v>
      </c>
      <c r="EZ618" s="5" t="s">
        <v>7</v>
      </c>
      <c r="FA618" s="4" t="s">
        <v>4</v>
      </c>
      <c r="FB618" s="4">
        <v>1</v>
      </c>
      <c r="FC618" s="13" t="e">
        <f>FJ618*FI618</f>
        <v>#VALUE!</v>
      </c>
      <c r="FD618" s="8" t="e">
        <f>FC618*FB618</f>
        <v>#VALUE!</v>
      </c>
      <c r="FE618" s="13"/>
      <c r="FF618" s="8"/>
      <c r="FG618" s="15" t="s">
        <v>6</v>
      </c>
      <c r="FH618" s="5" t="s">
        <v>7</v>
      </c>
      <c r="FI618" s="4" t="s">
        <v>4</v>
      </c>
      <c r="FJ618" s="4">
        <v>1</v>
      </c>
      <c r="FK618" s="13" t="e">
        <f>FR618*FQ618</f>
        <v>#VALUE!</v>
      </c>
      <c r="FL618" s="8" t="e">
        <f>FK618*FJ618</f>
        <v>#VALUE!</v>
      </c>
      <c r="FM618" s="13"/>
      <c r="FN618" s="8"/>
      <c r="FO618" s="15" t="s">
        <v>6</v>
      </c>
      <c r="FP618" s="5" t="s">
        <v>7</v>
      </c>
      <c r="FQ618" s="4" t="s">
        <v>4</v>
      </c>
      <c r="FR618" s="4">
        <v>1</v>
      </c>
      <c r="FS618" s="13" t="e">
        <f>FZ618*FY618</f>
        <v>#VALUE!</v>
      </c>
      <c r="FT618" s="8" t="e">
        <f>FS618*FR618</f>
        <v>#VALUE!</v>
      </c>
      <c r="FU618" s="13"/>
      <c r="FV618" s="8"/>
      <c r="FW618" s="15" t="s">
        <v>6</v>
      </c>
      <c r="FX618" s="5" t="s">
        <v>7</v>
      </c>
      <c r="FY618" s="4" t="s">
        <v>4</v>
      </c>
      <c r="FZ618" s="4">
        <v>1</v>
      </c>
      <c r="GA618" s="13" t="e">
        <f>GH618*GG618</f>
        <v>#VALUE!</v>
      </c>
      <c r="GB618" s="8" t="e">
        <f>GA618*FZ618</f>
        <v>#VALUE!</v>
      </c>
      <c r="GC618" s="13"/>
      <c r="GD618" s="8"/>
      <c r="GE618" s="15" t="s">
        <v>6</v>
      </c>
      <c r="GF618" s="5" t="s">
        <v>7</v>
      </c>
      <c r="GG618" s="4" t="s">
        <v>4</v>
      </c>
      <c r="GH618" s="4">
        <v>1</v>
      </c>
      <c r="GI618" s="13" t="e">
        <f>GP618*GO618</f>
        <v>#VALUE!</v>
      </c>
      <c r="GJ618" s="8" t="e">
        <f>GI618*GH618</f>
        <v>#VALUE!</v>
      </c>
      <c r="GK618" s="13"/>
      <c r="GL618" s="8"/>
      <c r="GM618" s="15" t="s">
        <v>6</v>
      </c>
      <c r="GN618" s="5" t="s">
        <v>7</v>
      </c>
      <c r="GO618" s="4" t="s">
        <v>4</v>
      </c>
      <c r="GP618" s="4">
        <v>1</v>
      </c>
      <c r="GQ618" s="13" t="e">
        <f>GX618*GW618</f>
        <v>#VALUE!</v>
      </c>
      <c r="GR618" s="8" t="e">
        <f>GQ618*GP618</f>
        <v>#VALUE!</v>
      </c>
      <c r="GS618" s="13"/>
      <c r="GT618" s="8"/>
      <c r="GU618" s="15" t="s">
        <v>6</v>
      </c>
      <c r="GV618" s="5" t="s">
        <v>7</v>
      </c>
      <c r="GW618" s="4" t="s">
        <v>4</v>
      </c>
      <c r="GX618" s="4">
        <v>1</v>
      </c>
      <c r="GY618" s="13" t="e">
        <f>HF618*HE618</f>
        <v>#VALUE!</v>
      </c>
      <c r="GZ618" s="8" t="e">
        <f>GY618*GX618</f>
        <v>#VALUE!</v>
      </c>
      <c r="HA618" s="13"/>
      <c r="HB618" s="8"/>
      <c r="HC618" s="15" t="s">
        <v>6</v>
      </c>
      <c r="HD618" s="5" t="s">
        <v>7</v>
      </c>
      <c r="HE618" s="4" t="s">
        <v>4</v>
      </c>
      <c r="HF618" s="4">
        <v>1</v>
      </c>
      <c r="HG618" s="13" t="e">
        <f>HN618*HM618</f>
        <v>#VALUE!</v>
      </c>
      <c r="HH618" s="8" t="e">
        <f>HG618*HF618</f>
        <v>#VALUE!</v>
      </c>
      <c r="HI618" s="13"/>
      <c r="HJ618" s="8"/>
      <c r="HK618" s="15" t="s">
        <v>6</v>
      </c>
      <c r="HL618" s="5" t="s">
        <v>7</v>
      </c>
      <c r="HM618" s="4" t="s">
        <v>4</v>
      </c>
      <c r="HN618" s="4">
        <v>1</v>
      </c>
      <c r="HO618" s="13" t="e">
        <f>HV618*HU618</f>
        <v>#VALUE!</v>
      </c>
      <c r="HP618" s="8" t="e">
        <f>HO618*HN618</f>
        <v>#VALUE!</v>
      </c>
      <c r="HQ618" s="13"/>
      <c r="HR618" s="8"/>
      <c r="HS618" s="15" t="s">
        <v>6</v>
      </c>
      <c r="HT618" s="5" t="s">
        <v>7</v>
      </c>
      <c r="HU618" s="4" t="s">
        <v>4</v>
      </c>
      <c r="HV618" s="4">
        <v>1</v>
      </c>
      <c r="HW618" s="13" t="e">
        <f>ID618*IC618</f>
        <v>#VALUE!</v>
      </c>
      <c r="HX618" s="8" t="e">
        <f>HW618*HV618</f>
        <v>#VALUE!</v>
      </c>
      <c r="HY618" s="13"/>
      <c r="HZ618" s="8"/>
      <c r="IA618" s="15" t="s">
        <v>6</v>
      </c>
      <c r="IB618" s="5" t="s">
        <v>7</v>
      </c>
      <c r="IC618" s="4" t="s">
        <v>4</v>
      </c>
      <c r="ID618" s="4">
        <v>1</v>
      </c>
      <c r="IE618" s="13" t="e">
        <f>#REF!*#REF!</f>
        <v>#REF!</v>
      </c>
      <c r="IF618" s="8" t="e">
        <f>IE618*ID618</f>
        <v>#REF!</v>
      </c>
      <c r="IG618" s="13"/>
    </row>
    <row r="619" spans="1:241" s="7" customFormat="1" ht="11.25">
      <c r="A619" s="31"/>
      <c r="B619" s="5"/>
      <c r="C619" s="35"/>
      <c r="D619" s="35"/>
      <c r="E619" s="4"/>
      <c r="F619" s="4"/>
      <c r="G619" s="13"/>
      <c r="H619" s="8"/>
      <c r="I619" s="13"/>
      <c r="J619" s="8"/>
      <c r="K619" s="31"/>
      <c r="L619" s="5" t="s">
        <v>8</v>
      </c>
      <c r="M619" s="4"/>
      <c r="N619" s="4"/>
      <c r="O619" s="13"/>
      <c r="P619" s="8"/>
      <c r="Q619" s="13"/>
      <c r="R619" s="8"/>
      <c r="S619" s="31"/>
      <c r="T619" s="5" t="s">
        <v>8</v>
      </c>
      <c r="U619" s="4"/>
      <c r="V619" s="4"/>
      <c r="W619" s="13"/>
      <c r="X619" s="8"/>
      <c r="Y619" s="13"/>
      <c r="Z619" s="8"/>
      <c r="AA619" s="31"/>
      <c r="AB619" s="5" t="s">
        <v>8</v>
      </c>
      <c r="AC619" s="4"/>
      <c r="AD619" s="4"/>
      <c r="AE619" s="13"/>
      <c r="AF619" s="8"/>
      <c r="AG619" s="13"/>
      <c r="AH619" s="8"/>
      <c r="AI619" s="31"/>
      <c r="AJ619" s="5" t="s">
        <v>8</v>
      </c>
      <c r="AK619" s="4"/>
      <c r="AL619" s="4"/>
      <c r="AM619" s="13"/>
      <c r="AN619" s="8"/>
      <c r="AO619" s="13"/>
      <c r="AP619" s="8"/>
      <c r="AQ619" s="31"/>
      <c r="AR619" s="5" t="s">
        <v>8</v>
      </c>
      <c r="AS619" s="4"/>
      <c r="AT619" s="4"/>
      <c r="AU619" s="13"/>
      <c r="AV619" s="8"/>
      <c r="AW619" s="13"/>
      <c r="AX619" s="8"/>
      <c r="AY619" s="31"/>
      <c r="AZ619" s="5" t="s">
        <v>8</v>
      </c>
      <c r="BA619" s="4"/>
      <c r="BB619" s="4"/>
      <c r="BC619" s="13"/>
      <c r="BD619" s="8"/>
      <c r="BE619" s="13"/>
      <c r="BF619" s="8"/>
      <c r="BG619" s="31"/>
      <c r="BH619" s="5" t="s">
        <v>8</v>
      </c>
      <c r="BI619" s="4"/>
      <c r="BJ619" s="4"/>
      <c r="BK619" s="13"/>
      <c r="BL619" s="8"/>
      <c r="BM619" s="13"/>
      <c r="BN619" s="8"/>
      <c r="BO619" s="31"/>
      <c r="BP619" s="5" t="s">
        <v>8</v>
      </c>
      <c r="BQ619" s="4"/>
      <c r="BR619" s="4"/>
      <c r="BS619" s="13"/>
      <c r="BT619" s="8"/>
      <c r="BU619" s="13"/>
      <c r="BV619" s="8"/>
      <c r="BW619" s="31"/>
      <c r="BX619" s="5" t="s">
        <v>8</v>
      </c>
      <c r="BY619" s="4"/>
      <c r="BZ619" s="4"/>
      <c r="CA619" s="13"/>
      <c r="CB619" s="8"/>
      <c r="CC619" s="13"/>
      <c r="CD619" s="8"/>
      <c r="CE619" s="31"/>
      <c r="CF619" s="5" t="s">
        <v>8</v>
      </c>
      <c r="CG619" s="4"/>
      <c r="CH619" s="4"/>
      <c r="CI619" s="13"/>
      <c r="CJ619" s="8"/>
      <c r="CK619" s="13"/>
      <c r="CL619" s="8"/>
      <c r="CM619" s="31"/>
      <c r="CN619" s="5" t="s">
        <v>8</v>
      </c>
      <c r="CO619" s="4"/>
      <c r="CP619" s="4"/>
      <c r="CQ619" s="13"/>
      <c r="CR619" s="8"/>
      <c r="CS619" s="13"/>
      <c r="CT619" s="8"/>
      <c r="CU619" s="31"/>
      <c r="CV619" s="5" t="s">
        <v>8</v>
      </c>
      <c r="CW619" s="4"/>
      <c r="CX619" s="4"/>
      <c r="CY619" s="13"/>
      <c r="CZ619" s="8"/>
      <c r="DA619" s="13"/>
      <c r="DB619" s="8"/>
      <c r="DC619" s="31"/>
      <c r="DD619" s="5" t="s">
        <v>8</v>
      </c>
      <c r="DE619" s="4"/>
      <c r="DF619" s="4"/>
      <c r="DG619" s="13"/>
      <c r="DH619" s="8"/>
      <c r="DI619" s="13"/>
      <c r="DJ619" s="8"/>
      <c r="DK619" s="31"/>
      <c r="DL619" s="5" t="s">
        <v>8</v>
      </c>
      <c r="DM619" s="4"/>
      <c r="DN619" s="4"/>
      <c r="DO619" s="13"/>
      <c r="DP619" s="8"/>
      <c r="DQ619" s="13"/>
      <c r="DR619" s="8"/>
      <c r="DS619" s="31"/>
      <c r="DT619" s="5" t="s">
        <v>8</v>
      </c>
      <c r="DU619" s="4"/>
      <c r="DV619" s="4"/>
      <c r="DW619" s="13"/>
      <c r="DX619" s="8"/>
      <c r="DY619" s="13"/>
      <c r="DZ619" s="8"/>
      <c r="EA619" s="31"/>
      <c r="EB619" s="5" t="s">
        <v>8</v>
      </c>
      <c r="EC619" s="4"/>
      <c r="ED619" s="4"/>
      <c r="EE619" s="13"/>
      <c r="EF619" s="8"/>
      <c r="EG619" s="13"/>
      <c r="EH619" s="8"/>
      <c r="EI619" s="31"/>
      <c r="EJ619" s="5" t="s">
        <v>8</v>
      </c>
      <c r="EK619" s="4"/>
      <c r="EL619" s="4"/>
      <c r="EM619" s="13"/>
      <c r="EN619" s="8"/>
      <c r="EO619" s="13"/>
      <c r="EP619" s="8"/>
      <c r="EQ619" s="31"/>
      <c r="ER619" s="5" t="s">
        <v>8</v>
      </c>
      <c r="ES619" s="4"/>
      <c r="ET619" s="4"/>
      <c r="EU619" s="13"/>
      <c r="EV619" s="8"/>
      <c r="EW619" s="13"/>
      <c r="EX619" s="8"/>
      <c r="EY619" s="31"/>
      <c r="EZ619" s="5" t="s">
        <v>8</v>
      </c>
      <c r="FA619" s="4"/>
      <c r="FB619" s="4"/>
      <c r="FC619" s="13"/>
      <c r="FD619" s="8"/>
      <c r="FE619" s="13"/>
      <c r="FF619" s="8"/>
      <c r="FG619" s="31"/>
      <c r="FH619" s="5" t="s">
        <v>8</v>
      </c>
      <c r="FI619" s="4"/>
      <c r="FJ619" s="4"/>
      <c r="FK619" s="13"/>
      <c r="FL619" s="8"/>
      <c r="FM619" s="13"/>
      <c r="FN619" s="8"/>
      <c r="FO619" s="31"/>
      <c r="FP619" s="5" t="s">
        <v>8</v>
      </c>
      <c r="FQ619" s="4"/>
      <c r="FR619" s="4"/>
      <c r="FS619" s="13"/>
      <c r="FT619" s="8"/>
      <c r="FU619" s="13"/>
      <c r="FV619" s="8"/>
      <c r="FW619" s="31"/>
      <c r="FX619" s="5" t="s">
        <v>8</v>
      </c>
      <c r="FY619" s="4"/>
      <c r="FZ619" s="4"/>
      <c r="GA619" s="13"/>
      <c r="GB619" s="8"/>
      <c r="GC619" s="13"/>
      <c r="GD619" s="8"/>
      <c r="GE619" s="31"/>
      <c r="GF619" s="5" t="s">
        <v>8</v>
      </c>
      <c r="GG619" s="4"/>
      <c r="GH619" s="4"/>
      <c r="GI619" s="13"/>
      <c r="GJ619" s="8"/>
      <c r="GK619" s="13"/>
      <c r="GL619" s="8"/>
      <c r="GM619" s="31"/>
      <c r="GN619" s="5" t="s">
        <v>8</v>
      </c>
      <c r="GO619" s="4"/>
      <c r="GP619" s="4"/>
      <c r="GQ619" s="13"/>
      <c r="GR619" s="8"/>
      <c r="GS619" s="13"/>
      <c r="GT619" s="8"/>
      <c r="GU619" s="31"/>
      <c r="GV619" s="5" t="s">
        <v>8</v>
      </c>
      <c r="GW619" s="4"/>
      <c r="GX619" s="4"/>
      <c r="GY619" s="13"/>
      <c r="GZ619" s="8"/>
      <c r="HA619" s="13"/>
      <c r="HB619" s="8"/>
      <c r="HC619" s="31"/>
      <c r="HD619" s="5" t="s">
        <v>8</v>
      </c>
      <c r="HE619" s="4"/>
      <c r="HF619" s="4"/>
      <c r="HG619" s="13"/>
      <c r="HH619" s="8"/>
      <c r="HI619" s="13"/>
      <c r="HJ619" s="8"/>
      <c r="HK619" s="31"/>
      <c r="HL619" s="5" t="s">
        <v>8</v>
      </c>
      <c r="HM619" s="4"/>
      <c r="HN619" s="4"/>
      <c r="HO619" s="13"/>
      <c r="HP619" s="8"/>
      <c r="HQ619" s="13"/>
      <c r="HR619" s="8"/>
      <c r="HS619" s="31"/>
      <c r="HT619" s="5" t="s">
        <v>8</v>
      </c>
      <c r="HU619" s="4"/>
      <c r="HV619" s="4"/>
      <c r="HW619" s="13"/>
      <c r="HX619" s="8"/>
      <c r="HY619" s="13"/>
      <c r="HZ619" s="8"/>
      <c r="IA619" s="31"/>
      <c r="IB619" s="5" t="s">
        <v>8</v>
      </c>
      <c r="IC619" s="4"/>
      <c r="ID619" s="4"/>
      <c r="IE619" s="13"/>
      <c r="IF619" s="8"/>
      <c r="IG619" s="13"/>
    </row>
    <row r="620" spans="1:241" s="7" customFormat="1" ht="11.25">
      <c r="A620" s="31"/>
      <c r="B620" s="5"/>
      <c r="C620" s="35"/>
      <c r="D620" s="35"/>
      <c r="E620" s="4"/>
      <c r="F620" s="4"/>
      <c r="G620" s="13"/>
      <c r="H620" s="8"/>
      <c r="I620" s="13"/>
      <c r="J620" s="8"/>
      <c r="K620" s="31"/>
      <c r="L620" s="5"/>
      <c r="M620" s="4"/>
      <c r="N620" s="4"/>
      <c r="O620" s="13"/>
      <c r="P620" s="8"/>
      <c r="Q620" s="13"/>
      <c r="R620" s="8"/>
      <c r="S620" s="31"/>
      <c r="T620" s="5"/>
      <c r="U620" s="4"/>
      <c r="V620" s="4"/>
      <c r="W620" s="13"/>
      <c r="X620" s="8"/>
      <c r="Y620" s="13"/>
      <c r="Z620" s="8"/>
      <c r="AA620" s="31"/>
      <c r="AB620" s="5"/>
      <c r="AC620" s="4"/>
      <c r="AD620" s="4"/>
      <c r="AE620" s="13"/>
      <c r="AF620" s="8"/>
      <c r="AG620" s="13"/>
      <c r="AH620" s="8"/>
      <c r="AI620" s="31"/>
      <c r="AJ620" s="5"/>
      <c r="AK620" s="4"/>
      <c r="AL620" s="4"/>
      <c r="AM620" s="13"/>
      <c r="AN620" s="8"/>
      <c r="AO620" s="13"/>
      <c r="AP620" s="8"/>
      <c r="AQ620" s="31"/>
      <c r="AR620" s="5"/>
      <c r="AS620" s="4"/>
      <c r="AT620" s="4"/>
      <c r="AU620" s="13"/>
      <c r="AV620" s="8"/>
      <c r="AW620" s="13"/>
      <c r="AX620" s="8"/>
      <c r="AY620" s="31"/>
      <c r="AZ620" s="5"/>
      <c r="BA620" s="4"/>
      <c r="BB620" s="4"/>
      <c r="BC620" s="13"/>
      <c r="BD620" s="8"/>
      <c r="BE620" s="13"/>
      <c r="BF620" s="8"/>
      <c r="BG620" s="31"/>
      <c r="BH620" s="5"/>
      <c r="BI620" s="4"/>
      <c r="BJ620" s="4"/>
      <c r="BK620" s="13"/>
      <c r="BL620" s="8"/>
      <c r="BM620" s="13"/>
      <c r="BN620" s="8"/>
      <c r="BO620" s="31"/>
      <c r="BP620" s="5"/>
      <c r="BQ620" s="4"/>
      <c r="BR620" s="4"/>
      <c r="BS620" s="13"/>
      <c r="BT620" s="8"/>
      <c r="BU620" s="13"/>
      <c r="BV620" s="8"/>
      <c r="BW620" s="31"/>
      <c r="BX620" s="5"/>
      <c r="BY620" s="4"/>
      <c r="BZ620" s="4"/>
      <c r="CA620" s="13"/>
      <c r="CB620" s="8"/>
      <c r="CC620" s="13"/>
      <c r="CD620" s="8"/>
      <c r="CE620" s="31"/>
      <c r="CF620" s="5"/>
      <c r="CG620" s="4"/>
      <c r="CH620" s="4"/>
      <c r="CI620" s="13"/>
      <c r="CJ620" s="8"/>
      <c r="CK620" s="13"/>
      <c r="CL620" s="8"/>
      <c r="CM620" s="31"/>
      <c r="CN620" s="5"/>
      <c r="CO620" s="4"/>
      <c r="CP620" s="4"/>
      <c r="CQ620" s="13"/>
      <c r="CR620" s="8"/>
      <c r="CS620" s="13"/>
      <c r="CT620" s="8"/>
      <c r="CU620" s="31"/>
      <c r="CV620" s="5"/>
      <c r="CW620" s="4"/>
      <c r="CX620" s="4"/>
      <c r="CY620" s="13"/>
      <c r="CZ620" s="8"/>
      <c r="DA620" s="13"/>
      <c r="DB620" s="8"/>
      <c r="DC620" s="31"/>
      <c r="DD620" s="5"/>
      <c r="DE620" s="4"/>
      <c r="DF620" s="4"/>
      <c r="DG620" s="13"/>
      <c r="DH620" s="8"/>
      <c r="DI620" s="13"/>
      <c r="DJ620" s="8"/>
      <c r="DK620" s="31"/>
      <c r="DL620" s="5"/>
      <c r="DM620" s="4"/>
      <c r="DN620" s="4"/>
      <c r="DO620" s="13"/>
      <c r="DP620" s="8"/>
      <c r="DQ620" s="13"/>
      <c r="DR620" s="8"/>
      <c r="DS620" s="31"/>
      <c r="DT620" s="5"/>
      <c r="DU620" s="4"/>
      <c r="DV620" s="4"/>
      <c r="DW620" s="13"/>
      <c r="DX620" s="8"/>
      <c r="DY620" s="13"/>
      <c r="DZ620" s="8"/>
      <c r="EA620" s="31"/>
      <c r="EB620" s="5"/>
      <c r="EC620" s="4"/>
      <c r="ED620" s="4"/>
      <c r="EE620" s="13"/>
      <c r="EF620" s="8"/>
      <c r="EG620" s="13"/>
      <c r="EH620" s="8"/>
      <c r="EI620" s="31"/>
      <c r="EJ620" s="5"/>
      <c r="EK620" s="4"/>
      <c r="EL620" s="4"/>
      <c r="EM620" s="13"/>
      <c r="EN620" s="8"/>
      <c r="EO620" s="13"/>
      <c r="EP620" s="8"/>
      <c r="EQ620" s="31"/>
      <c r="ER620" s="5"/>
      <c r="ES620" s="4"/>
      <c r="ET620" s="4"/>
      <c r="EU620" s="13"/>
      <c r="EV620" s="8"/>
      <c r="EW620" s="13"/>
      <c r="EX620" s="8"/>
      <c r="EY620" s="31"/>
      <c r="EZ620" s="5"/>
      <c r="FA620" s="4"/>
      <c r="FB620" s="4"/>
      <c r="FC620" s="13"/>
      <c r="FD620" s="8"/>
      <c r="FE620" s="13"/>
      <c r="FF620" s="8"/>
      <c r="FG620" s="31"/>
      <c r="FH620" s="5"/>
      <c r="FI620" s="4"/>
      <c r="FJ620" s="4"/>
      <c r="FK620" s="13"/>
      <c r="FL620" s="8"/>
      <c r="FM620" s="13"/>
      <c r="FN620" s="8"/>
      <c r="FO620" s="31"/>
      <c r="FP620" s="5"/>
      <c r="FQ620" s="4"/>
      <c r="FR620" s="4"/>
      <c r="FS620" s="13"/>
      <c r="FT620" s="8"/>
      <c r="FU620" s="13"/>
      <c r="FV620" s="8"/>
      <c r="FW620" s="31"/>
      <c r="FX620" s="5"/>
      <c r="FY620" s="4"/>
      <c r="FZ620" s="4"/>
      <c r="GA620" s="13"/>
      <c r="GB620" s="8"/>
      <c r="GC620" s="13"/>
      <c r="GD620" s="8"/>
      <c r="GE620" s="31"/>
      <c r="GF620" s="5"/>
      <c r="GG620" s="4"/>
      <c r="GH620" s="4"/>
      <c r="GI620" s="13"/>
      <c r="GJ620" s="8"/>
      <c r="GK620" s="13"/>
      <c r="GL620" s="8"/>
      <c r="GM620" s="31"/>
      <c r="GN620" s="5"/>
      <c r="GO620" s="4"/>
      <c r="GP620" s="4"/>
      <c r="GQ620" s="13"/>
      <c r="GR620" s="8"/>
      <c r="GS620" s="13"/>
      <c r="GT620" s="8"/>
      <c r="GU620" s="31"/>
      <c r="GV620" s="5"/>
      <c r="GW620" s="4"/>
      <c r="GX620" s="4"/>
      <c r="GY620" s="13"/>
      <c r="GZ620" s="8"/>
      <c r="HA620" s="13"/>
      <c r="HB620" s="8"/>
      <c r="HC620" s="31"/>
      <c r="HD620" s="5"/>
      <c r="HE620" s="4"/>
      <c r="HF620" s="4"/>
      <c r="HG620" s="13"/>
      <c r="HH620" s="8"/>
      <c r="HI620" s="13"/>
      <c r="HJ620" s="8"/>
      <c r="HK620" s="31"/>
      <c r="HL620" s="5"/>
      <c r="HM620" s="4"/>
      <c r="HN620" s="4"/>
      <c r="HO620" s="13"/>
      <c r="HP620" s="8"/>
      <c r="HQ620" s="13"/>
      <c r="HR620" s="8"/>
      <c r="HS620" s="31"/>
      <c r="HT620" s="5"/>
      <c r="HU620" s="4"/>
      <c r="HV620" s="4"/>
      <c r="HW620" s="13"/>
      <c r="HX620" s="8"/>
      <c r="HY620" s="13"/>
      <c r="HZ620" s="8"/>
      <c r="IA620" s="31"/>
      <c r="IB620" s="5"/>
      <c r="IC620" s="4"/>
      <c r="ID620" s="4"/>
      <c r="IE620" s="13"/>
      <c r="IF620" s="8"/>
      <c r="IG620" s="13"/>
    </row>
    <row r="621" spans="1:241" s="7" customFormat="1" ht="11.25">
      <c r="A621" s="31"/>
      <c r="B621" s="5"/>
      <c r="C621" s="35"/>
      <c r="D621" s="35"/>
      <c r="E621" s="4"/>
      <c r="F621" s="4"/>
      <c r="G621" s="13"/>
      <c r="H621" s="8"/>
      <c r="I621" s="13"/>
      <c r="J621" s="8"/>
      <c r="K621" s="31"/>
      <c r="L621" s="5"/>
      <c r="M621" s="4"/>
      <c r="N621" s="4"/>
      <c r="O621" s="13"/>
      <c r="P621" s="8"/>
      <c r="Q621" s="13"/>
      <c r="R621" s="8"/>
      <c r="S621" s="31"/>
      <c r="T621" s="5"/>
      <c r="U621" s="4"/>
      <c r="V621" s="4"/>
      <c r="W621" s="13"/>
      <c r="X621" s="8"/>
      <c r="Y621" s="13"/>
      <c r="Z621" s="8"/>
      <c r="AA621" s="31"/>
      <c r="AB621" s="5"/>
      <c r="AC621" s="4"/>
      <c r="AD621" s="4"/>
      <c r="AE621" s="13"/>
      <c r="AF621" s="8"/>
      <c r="AG621" s="13"/>
      <c r="AH621" s="8"/>
      <c r="AI621" s="31"/>
      <c r="AJ621" s="5"/>
      <c r="AK621" s="4"/>
      <c r="AL621" s="4"/>
      <c r="AM621" s="13"/>
      <c r="AN621" s="8"/>
      <c r="AO621" s="13"/>
      <c r="AP621" s="8"/>
      <c r="AQ621" s="31"/>
      <c r="AR621" s="5"/>
      <c r="AS621" s="4"/>
      <c r="AT621" s="4"/>
      <c r="AU621" s="13"/>
      <c r="AV621" s="8"/>
      <c r="AW621" s="13"/>
      <c r="AX621" s="8"/>
      <c r="AY621" s="31"/>
      <c r="AZ621" s="5"/>
      <c r="BA621" s="4"/>
      <c r="BB621" s="4"/>
      <c r="BC621" s="13"/>
      <c r="BD621" s="8"/>
      <c r="BE621" s="13"/>
      <c r="BF621" s="8"/>
      <c r="BG621" s="31"/>
      <c r="BH621" s="5"/>
      <c r="BI621" s="4"/>
      <c r="BJ621" s="4"/>
      <c r="BK621" s="13"/>
      <c r="BL621" s="8"/>
      <c r="BM621" s="13"/>
      <c r="BN621" s="8"/>
      <c r="BO621" s="31"/>
      <c r="BP621" s="5"/>
      <c r="BQ621" s="4"/>
      <c r="BR621" s="4"/>
      <c r="BS621" s="13"/>
      <c r="BT621" s="8"/>
      <c r="BU621" s="13"/>
      <c r="BV621" s="8"/>
      <c r="BW621" s="31"/>
      <c r="BX621" s="5"/>
      <c r="BY621" s="4"/>
      <c r="BZ621" s="4"/>
      <c r="CA621" s="13"/>
      <c r="CB621" s="8"/>
      <c r="CC621" s="13"/>
      <c r="CD621" s="8"/>
      <c r="CE621" s="31"/>
      <c r="CF621" s="5"/>
      <c r="CG621" s="4"/>
      <c r="CH621" s="4"/>
      <c r="CI621" s="13"/>
      <c r="CJ621" s="8"/>
      <c r="CK621" s="13"/>
      <c r="CL621" s="8"/>
      <c r="CM621" s="31"/>
      <c r="CN621" s="5"/>
      <c r="CO621" s="4"/>
      <c r="CP621" s="4"/>
      <c r="CQ621" s="13"/>
      <c r="CR621" s="8"/>
      <c r="CS621" s="13"/>
      <c r="CT621" s="8"/>
      <c r="CU621" s="31"/>
      <c r="CV621" s="5"/>
      <c r="CW621" s="4"/>
      <c r="CX621" s="4"/>
      <c r="CY621" s="13"/>
      <c r="CZ621" s="8"/>
      <c r="DA621" s="13"/>
      <c r="DB621" s="8"/>
      <c r="DC621" s="31"/>
      <c r="DD621" s="5"/>
      <c r="DE621" s="4"/>
      <c r="DF621" s="4"/>
      <c r="DG621" s="13"/>
      <c r="DH621" s="8"/>
      <c r="DI621" s="13"/>
      <c r="DJ621" s="8"/>
      <c r="DK621" s="31"/>
      <c r="DL621" s="5"/>
      <c r="DM621" s="4"/>
      <c r="DN621" s="4"/>
      <c r="DO621" s="13"/>
      <c r="DP621" s="8"/>
      <c r="DQ621" s="13"/>
      <c r="DR621" s="8"/>
      <c r="DS621" s="31"/>
      <c r="DT621" s="5"/>
      <c r="DU621" s="4"/>
      <c r="DV621" s="4"/>
      <c r="DW621" s="13"/>
      <c r="DX621" s="8"/>
      <c r="DY621" s="13"/>
      <c r="DZ621" s="8"/>
      <c r="EA621" s="31"/>
      <c r="EB621" s="5"/>
      <c r="EC621" s="4"/>
      <c r="ED621" s="4"/>
      <c r="EE621" s="13"/>
      <c r="EF621" s="8"/>
      <c r="EG621" s="13"/>
      <c r="EH621" s="8"/>
      <c r="EI621" s="31"/>
      <c r="EJ621" s="5"/>
      <c r="EK621" s="4"/>
      <c r="EL621" s="4"/>
      <c r="EM621" s="13"/>
      <c r="EN621" s="8"/>
      <c r="EO621" s="13"/>
      <c r="EP621" s="8"/>
      <c r="EQ621" s="31"/>
      <c r="ER621" s="5"/>
      <c r="ES621" s="4"/>
      <c r="ET621" s="4"/>
      <c r="EU621" s="13"/>
      <c r="EV621" s="8"/>
      <c r="EW621" s="13"/>
      <c r="EX621" s="8"/>
      <c r="EY621" s="31"/>
      <c r="EZ621" s="5"/>
      <c r="FA621" s="4"/>
      <c r="FB621" s="4"/>
      <c r="FC621" s="13"/>
      <c r="FD621" s="8"/>
      <c r="FE621" s="13"/>
      <c r="FF621" s="8"/>
      <c r="FG621" s="31"/>
      <c r="FH621" s="5"/>
      <c r="FI621" s="4"/>
      <c r="FJ621" s="4"/>
      <c r="FK621" s="13"/>
      <c r="FL621" s="8"/>
      <c r="FM621" s="13"/>
      <c r="FN621" s="8"/>
      <c r="FO621" s="31"/>
      <c r="FP621" s="5"/>
      <c r="FQ621" s="4"/>
      <c r="FR621" s="4"/>
      <c r="FS621" s="13"/>
      <c r="FT621" s="8"/>
      <c r="FU621" s="13"/>
      <c r="FV621" s="8"/>
      <c r="FW621" s="31"/>
      <c r="FX621" s="5"/>
      <c r="FY621" s="4"/>
      <c r="FZ621" s="4"/>
      <c r="GA621" s="13"/>
      <c r="GB621" s="8"/>
      <c r="GC621" s="13"/>
      <c r="GD621" s="8"/>
      <c r="GE621" s="31"/>
      <c r="GF621" s="5"/>
      <c r="GG621" s="4"/>
      <c r="GH621" s="4"/>
      <c r="GI621" s="13"/>
      <c r="GJ621" s="8"/>
      <c r="GK621" s="13"/>
      <c r="GL621" s="8"/>
      <c r="GM621" s="31"/>
      <c r="GN621" s="5"/>
      <c r="GO621" s="4"/>
      <c r="GP621" s="4"/>
      <c r="GQ621" s="13"/>
      <c r="GR621" s="8"/>
      <c r="GS621" s="13"/>
      <c r="GT621" s="8"/>
      <c r="GU621" s="31"/>
      <c r="GV621" s="5"/>
      <c r="GW621" s="4"/>
      <c r="GX621" s="4"/>
      <c r="GY621" s="13"/>
      <c r="GZ621" s="8"/>
      <c r="HA621" s="13"/>
      <c r="HB621" s="8"/>
      <c r="HC621" s="31"/>
      <c r="HD621" s="5"/>
      <c r="HE621" s="4"/>
      <c r="HF621" s="4"/>
      <c r="HG621" s="13"/>
      <c r="HH621" s="8"/>
      <c r="HI621" s="13"/>
      <c r="HJ621" s="8"/>
      <c r="HK621" s="31"/>
      <c r="HL621" s="5"/>
      <c r="HM621" s="4"/>
      <c r="HN621" s="4"/>
      <c r="HO621" s="13"/>
      <c r="HP621" s="8"/>
      <c r="HQ621" s="13"/>
      <c r="HR621" s="8"/>
      <c r="HS621" s="31"/>
      <c r="HT621" s="5"/>
      <c r="HU621" s="4"/>
      <c r="HV621" s="4"/>
      <c r="HW621" s="13"/>
      <c r="HX621" s="8"/>
      <c r="HY621" s="13"/>
      <c r="HZ621" s="8"/>
      <c r="IA621" s="31"/>
      <c r="IB621" s="5"/>
      <c r="IC621" s="4"/>
      <c r="ID621" s="4"/>
      <c r="IE621" s="13"/>
      <c r="IF621" s="8"/>
      <c r="IG621" s="13"/>
    </row>
    <row r="622" spans="1:241" s="7" customFormat="1" ht="11.25">
      <c r="A622" s="31"/>
      <c r="B622" s="5"/>
      <c r="C622" s="35"/>
      <c r="D622" s="35"/>
      <c r="E622" s="4"/>
      <c r="F622" s="4"/>
      <c r="G622" s="13"/>
      <c r="H622" s="8"/>
      <c r="I622" s="13"/>
      <c r="J622" s="8"/>
      <c r="K622" s="31"/>
      <c r="L622" s="5"/>
      <c r="M622" s="4"/>
      <c r="N622" s="4"/>
      <c r="O622" s="13"/>
      <c r="P622" s="8"/>
      <c r="Q622" s="13"/>
      <c r="R622" s="8"/>
      <c r="S622" s="31"/>
      <c r="T622" s="5"/>
      <c r="U622" s="4"/>
      <c r="V622" s="4"/>
      <c r="W622" s="13"/>
      <c r="X622" s="8"/>
      <c r="Y622" s="13"/>
      <c r="Z622" s="8"/>
      <c r="AA622" s="31"/>
      <c r="AB622" s="5"/>
      <c r="AC622" s="4"/>
      <c r="AD622" s="4"/>
      <c r="AE622" s="13"/>
      <c r="AF622" s="8"/>
      <c r="AG622" s="13"/>
      <c r="AH622" s="8"/>
      <c r="AI622" s="31"/>
      <c r="AJ622" s="5"/>
      <c r="AK622" s="4"/>
      <c r="AL622" s="4"/>
      <c r="AM622" s="13"/>
      <c r="AN622" s="8"/>
      <c r="AO622" s="13"/>
      <c r="AP622" s="8"/>
      <c r="AQ622" s="31"/>
      <c r="AR622" s="5"/>
      <c r="AS622" s="4"/>
      <c r="AT622" s="4"/>
      <c r="AU622" s="13"/>
      <c r="AV622" s="8"/>
      <c r="AW622" s="13"/>
      <c r="AX622" s="8"/>
      <c r="AY622" s="31"/>
      <c r="AZ622" s="5"/>
      <c r="BA622" s="4"/>
      <c r="BB622" s="4"/>
      <c r="BC622" s="13"/>
      <c r="BD622" s="8"/>
      <c r="BE622" s="13"/>
      <c r="BF622" s="8"/>
      <c r="BG622" s="31"/>
      <c r="BH622" s="5"/>
      <c r="BI622" s="4"/>
      <c r="BJ622" s="4"/>
      <c r="BK622" s="13"/>
      <c r="BL622" s="8"/>
      <c r="BM622" s="13"/>
      <c r="BN622" s="8"/>
      <c r="BO622" s="31"/>
      <c r="BP622" s="5"/>
      <c r="BQ622" s="4"/>
      <c r="BR622" s="4"/>
      <c r="BS622" s="13"/>
      <c r="BT622" s="8"/>
      <c r="BU622" s="13"/>
      <c r="BV622" s="8"/>
      <c r="BW622" s="31"/>
      <c r="BX622" s="5"/>
      <c r="BY622" s="4"/>
      <c r="BZ622" s="4"/>
      <c r="CA622" s="13"/>
      <c r="CB622" s="8"/>
      <c r="CC622" s="13"/>
      <c r="CD622" s="8"/>
      <c r="CE622" s="31"/>
      <c r="CF622" s="5"/>
      <c r="CG622" s="4"/>
      <c r="CH622" s="4"/>
      <c r="CI622" s="13"/>
      <c r="CJ622" s="8"/>
      <c r="CK622" s="13"/>
      <c r="CL622" s="8"/>
      <c r="CM622" s="31"/>
      <c r="CN622" s="5"/>
      <c r="CO622" s="4"/>
      <c r="CP622" s="4"/>
      <c r="CQ622" s="13"/>
      <c r="CR622" s="8"/>
      <c r="CS622" s="13"/>
      <c r="CT622" s="8"/>
      <c r="CU622" s="31"/>
      <c r="CV622" s="5"/>
      <c r="CW622" s="4"/>
      <c r="CX622" s="4"/>
      <c r="CY622" s="13"/>
      <c r="CZ622" s="8"/>
      <c r="DA622" s="13"/>
      <c r="DB622" s="8"/>
      <c r="DC622" s="31"/>
      <c r="DD622" s="5"/>
      <c r="DE622" s="4"/>
      <c r="DF622" s="4"/>
      <c r="DG622" s="13"/>
      <c r="DH622" s="8"/>
      <c r="DI622" s="13"/>
      <c r="DJ622" s="8"/>
      <c r="DK622" s="31"/>
      <c r="DL622" s="5"/>
      <c r="DM622" s="4"/>
      <c r="DN622" s="4"/>
      <c r="DO622" s="13"/>
      <c r="DP622" s="8"/>
      <c r="DQ622" s="13"/>
      <c r="DR622" s="8"/>
      <c r="DS622" s="31"/>
      <c r="DT622" s="5"/>
      <c r="DU622" s="4"/>
      <c r="DV622" s="4"/>
      <c r="DW622" s="13"/>
      <c r="DX622" s="8"/>
      <c r="DY622" s="13"/>
      <c r="DZ622" s="8"/>
      <c r="EA622" s="31"/>
      <c r="EB622" s="5"/>
      <c r="EC622" s="4"/>
      <c r="ED622" s="4"/>
      <c r="EE622" s="13"/>
      <c r="EF622" s="8"/>
      <c r="EG622" s="13"/>
      <c r="EH622" s="8"/>
      <c r="EI622" s="31"/>
      <c r="EJ622" s="5"/>
      <c r="EK622" s="4"/>
      <c r="EL622" s="4"/>
      <c r="EM622" s="13"/>
      <c r="EN622" s="8"/>
      <c r="EO622" s="13"/>
      <c r="EP622" s="8"/>
      <c r="EQ622" s="31"/>
      <c r="ER622" s="5"/>
      <c r="ES622" s="4"/>
      <c r="ET622" s="4"/>
      <c r="EU622" s="13"/>
      <c r="EV622" s="8"/>
      <c r="EW622" s="13"/>
      <c r="EX622" s="8"/>
      <c r="EY622" s="31"/>
      <c r="EZ622" s="5"/>
      <c r="FA622" s="4"/>
      <c r="FB622" s="4"/>
      <c r="FC622" s="13"/>
      <c r="FD622" s="8"/>
      <c r="FE622" s="13"/>
      <c r="FF622" s="8"/>
      <c r="FG622" s="31"/>
      <c r="FH622" s="5"/>
      <c r="FI622" s="4"/>
      <c r="FJ622" s="4"/>
      <c r="FK622" s="13"/>
      <c r="FL622" s="8"/>
      <c r="FM622" s="13"/>
      <c r="FN622" s="8"/>
      <c r="FO622" s="31"/>
      <c r="FP622" s="5"/>
      <c r="FQ622" s="4"/>
      <c r="FR622" s="4"/>
      <c r="FS622" s="13"/>
      <c r="FT622" s="8"/>
      <c r="FU622" s="13"/>
      <c r="FV622" s="8"/>
      <c r="FW622" s="31"/>
      <c r="FX622" s="5"/>
      <c r="FY622" s="4"/>
      <c r="FZ622" s="4"/>
      <c r="GA622" s="13"/>
      <c r="GB622" s="8"/>
      <c r="GC622" s="13"/>
      <c r="GD622" s="8"/>
      <c r="GE622" s="31"/>
      <c r="GF622" s="5"/>
      <c r="GG622" s="4"/>
      <c r="GH622" s="4"/>
      <c r="GI622" s="13"/>
      <c r="GJ622" s="8"/>
      <c r="GK622" s="13"/>
      <c r="GL622" s="8"/>
      <c r="GM622" s="31"/>
      <c r="GN622" s="5"/>
      <c r="GO622" s="4"/>
      <c r="GP622" s="4"/>
      <c r="GQ622" s="13"/>
      <c r="GR622" s="8"/>
      <c r="GS622" s="13"/>
      <c r="GT622" s="8"/>
      <c r="GU622" s="31"/>
      <c r="GV622" s="5"/>
      <c r="GW622" s="4"/>
      <c r="GX622" s="4"/>
      <c r="GY622" s="13"/>
      <c r="GZ622" s="8"/>
      <c r="HA622" s="13"/>
      <c r="HB622" s="8"/>
      <c r="HC622" s="31"/>
      <c r="HD622" s="5"/>
      <c r="HE622" s="4"/>
      <c r="HF622" s="4"/>
      <c r="HG622" s="13"/>
      <c r="HH622" s="8"/>
      <c r="HI622" s="13"/>
      <c r="HJ622" s="8"/>
      <c r="HK622" s="31"/>
      <c r="HL622" s="5"/>
      <c r="HM622" s="4"/>
      <c r="HN622" s="4"/>
      <c r="HO622" s="13"/>
      <c r="HP622" s="8"/>
      <c r="HQ622" s="13"/>
      <c r="HR622" s="8"/>
      <c r="HS622" s="31"/>
      <c r="HT622" s="5"/>
      <c r="HU622" s="4"/>
      <c r="HV622" s="4"/>
      <c r="HW622" s="13"/>
      <c r="HX622" s="8"/>
      <c r="HY622" s="13"/>
      <c r="HZ622" s="8"/>
      <c r="IA622" s="31"/>
      <c r="IB622" s="5"/>
      <c r="IC622" s="4"/>
      <c r="ID622" s="4"/>
      <c r="IE622" s="13"/>
      <c r="IF622" s="8"/>
      <c r="IG622" s="13"/>
    </row>
    <row r="623" spans="1:241" s="7" customFormat="1" ht="11.25">
      <c r="A623" s="31"/>
      <c r="B623" s="5"/>
      <c r="C623" s="35"/>
      <c r="D623" s="35"/>
      <c r="E623" s="4"/>
      <c r="F623" s="4"/>
      <c r="G623" s="13"/>
      <c r="H623" s="8"/>
      <c r="I623" s="13"/>
      <c r="J623" s="8"/>
      <c r="K623" s="31"/>
      <c r="L623" s="5"/>
      <c r="M623" s="4"/>
      <c r="N623" s="4"/>
      <c r="O623" s="13"/>
      <c r="P623" s="8"/>
      <c r="Q623" s="13"/>
      <c r="R623" s="8"/>
      <c r="S623" s="31"/>
      <c r="T623" s="5"/>
      <c r="U623" s="4"/>
      <c r="V623" s="4"/>
      <c r="W623" s="13"/>
      <c r="X623" s="8"/>
      <c r="Y623" s="13"/>
      <c r="Z623" s="8"/>
      <c r="AA623" s="31"/>
      <c r="AB623" s="5"/>
      <c r="AC623" s="4"/>
      <c r="AD623" s="4"/>
      <c r="AE623" s="13"/>
      <c r="AF623" s="8"/>
      <c r="AG623" s="13"/>
      <c r="AH623" s="8"/>
      <c r="AI623" s="31"/>
      <c r="AJ623" s="5"/>
      <c r="AK623" s="4"/>
      <c r="AL623" s="4"/>
      <c r="AM623" s="13"/>
      <c r="AN623" s="8"/>
      <c r="AO623" s="13"/>
      <c r="AP623" s="8"/>
      <c r="AQ623" s="31"/>
      <c r="AR623" s="5"/>
      <c r="AS623" s="4"/>
      <c r="AT623" s="4"/>
      <c r="AU623" s="13"/>
      <c r="AV623" s="8"/>
      <c r="AW623" s="13"/>
      <c r="AX623" s="8"/>
      <c r="AY623" s="31"/>
      <c r="AZ623" s="5"/>
      <c r="BA623" s="4"/>
      <c r="BB623" s="4"/>
      <c r="BC623" s="13"/>
      <c r="BD623" s="8"/>
      <c r="BE623" s="13"/>
      <c r="BF623" s="8"/>
      <c r="BG623" s="31"/>
      <c r="BH623" s="5"/>
      <c r="BI623" s="4"/>
      <c r="BJ623" s="4"/>
      <c r="BK623" s="13"/>
      <c r="BL623" s="8"/>
      <c r="BM623" s="13"/>
      <c r="BN623" s="8"/>
      <c r="BO623" s="31"/>
      <c r="BP623" s="5"/>
      <c r="BQ623" s="4"/>
      <c r="BR623" s="4"/>
      <c r="BS623" s="13"/>
      <c r="BT623" s="8"/>
      <c r="BU623" s="13"/>
      <c r="BV623" s="8"/>
      <c r="BW623" s="31"/>
      <c r="BX623" s="5"/>
      <c r="BY623" s="4"/>
      <c r="BZ623" s="4"/>
      <c r="CA623" s="13"/>
      <c r="CB623" s="8"/>
      <c r="CC623" s="13"/>
      <c r="CD623" s="8"/>
      <c r="CE623" s="31"/>
      <c r="CF623" s="5"/>
      <c r="CG623" s="4"/>
      <c r="CH623" s="4"/>
      <c r="CI623" s="13"/>
      <c r="CJ623" s="8"/>
      <c r="CK623" s="13"/>
      <c r="CL623" s="8"/>
      <c r="CM623" s="31"/>
      <c r="CN623" s="5"/>
      <c r="CO623" s="4"/>
      <c r="CP623" s="4"/>
      <c r="CQ623" s="13"/>
      <c r="CR623" s="8"/>
      <c r="CS623" s="13"/>
      <c r="CT623" s="8"/>
      <c r="CU623" s="31"/>
      <c r="CV623" s="5"/>
      <c r="CW623" s="4"/>
      <c r="CX623" s="4"/>
      <c r="CY623" s="13"/>
      <c r="CZ623" s="8"/>
      <c r="DA623" s="13"/>
      <c r="DB623" s="8"/>
      <c r="DC623" s="31"/>
      <c r="DD623" s="5"/>
      <c r="DE623" s="4"/>
      <c r="DF623" s="4"/>
      <c r="DG623" s="13"/>
      <c r="DH623" s="8"/>
      <c r="DI623" s="13"/>
      <c r="DJ623" s="8"/>
      <c r="DK623" s="31"/>
      <c r="DL623" s="5"/>
      <c r="DM623" s="4"/>
      <c r="DN623" s="4"/>
      <c r="DO623" s="13"/>
      <c r="DP623" s="8"/>
      <c r="DQ623" s="13"/>
      <c r="DR623" s="8"/>
      <c r="DS623" s="31"/>
      <c r="DT623" s="5"/>
      <c r="DU623" s="4"/>
      <c r="DV623" s="4"/>
      <c r="DW623" s="13"/>
      <c r="DX623" s="8"/>
      <c r="DY623" s="13"/>
      <c r="DZ623" s="8"/>
      <c r="EA623" s="31"/>
      <c r="EB623" s="5"/>
      <c r="EC623" s="4"/>
      <c r="ED623" s="4"/>
      <c r="EE623" s="13"/>
      <c r="EF623" s="8"/>
      <c r="EG623" s="13"/>
      <c r="EH623" s="8"/>
      <c r="EI623" s="31"/>
      <c r="EJ623" s="5"/>
      <c r="EK623" s="4"/>
      <c r="EL623" s="4"/>
      <c r="EM623" s="13"/>
      <c r="EN623" s="8"/>
      <c r="EO623" s="13"/>
      <c r="EP623" s="8"/>
      <c r="EQ623" s="31"/>
      <c r="ER623" s="5"/>
      <c r="ES623" s="4"/>
      <c r="ET623" s="4"/>
      <c r="EU623" s="13"/>
      <c r="EV623" s="8"/>
      <c r="EW623" s="13"/>
      <c r="EX623" s="8"/>
      <c r="EY623" s="31"/>
      <c r="EZ623" s="5"/>
      <c r="FA623" s="4"/>
      <c r="FB623" s="4"/>
      <c r="FC623" s="13"/>
      <c r="FD623" s="8"/>
      <c r="FE623" s="13"/>
      <c r="FF623" s="8"/>
      <c r="FG623" s="31"/>
      <c r="FH623" s="5"/>
      <c r="FI623" s="4"/>
      <c r="FJ623" s="4"/>
      <c r="FK623" s="13"/>
      <c r="FL623" s="8"/>
      <c r="FM623" s="13"/>
      <c r="FN623" s="8"/>
      <c r="FO623" s="31"/>
      <c r="FP623" s="5"/>
      <c r="FQ623" s="4"/>
      <c r="FR623" s="4"/>
      <c r="FS623" s="13"/>
      <c r="FT623" s="8"/>
      <c r="FU623" s="13"/>
      <c r="FV623" s="8"/>
      <c r="FW623" s="31"/>
      <c r="FX623" s="5"/>
      <c r="FY623" s="4"/>
      <c r="FZ623" s="4"/>
      <c r="GA623" s="13"/>
      <c r="GB623" s="8"/>
      <c r="GC623" s="13"/>
      <c r="GD623" s="8"/>
      <c r="GE623" s="31"/>
      <c r="GF623" s="5"/>
      <c r="GG623" s="4"/>
      <c r="GH623" s="4"/>
      <c r="GI623" s="13"/>
      <c r="GJ623" s="8"/>
      <c r="GK623" s="13"/>
      <c r="GL623" s="8"/>
      <c r="GM623" s="31"/>
      <c r="GN623" s="5"/>
      <c r="GO623" s="4"/>
      <c r="GP623" s="4"/>
      <c r="GQ623" s="13"/>
      <c r="GR623" s="8"/>
      <c r="GS623" s="13"/>
      <c r="GT623" s="8"/>
      <c r="GU623" s="31"/>
      <c r="GV623" s="5"/>
      <c r="GW623" s="4"/>
      <c r="GX623" s="4"/>
      <c r="GY623" s="13"/>
      <c r="GZ623" s="8"/>
      <c r="HA623" s="13"/>
      <c r="HB623" s="8"/>
      <c r="HC623" s="31"/>
      <c r="HD623" s="5"/>
      <c r="HE623" s="4"/>
      <c r="HF623" s="4"/>
      <c r="HG623" s="13"/>
      <c r="HH623" s="8"/>
      <c r="HI623" s="13"/>
      <c r="HJ623" s="8"/>
      <c r="HK623" s="31"/>
      <c r="HL623" s="5"/>
      <c r="HM623" s="4"/>
      <c r="HN623" s="4"/>
      <c r="HO623" s="13"/>
      <c r="HP623" s="8"/>
      <c r="HQ623" s="13"/>
      <c r="HR623" s="8"/>
      <c r="HS623" s="31"/>
      <c r="HT623" s="5"/>
      <c r="HU623" s="4"/>
      <c r="HV623" s="4"/>
      <c r="HW623" s="13"/>
      <c r="HX623" s="8"/>
      <c r="HY623" s="13"/>
      <c r="HZ623" s="8"/>
      <c r="IA623" s="31"/>
      <c r="IB623" s="5"/>
      <c r="IC623" s="4"/>
      <c r="ID623" s="4"/>
      <c r="IE623" s="13"/>
      <c r="IF623" s="8"/>
      <c r="IG623" s="13"/>
    </row>
    <row r="624" spans="1:241" s="7" customFormat="1" ht="11.25">
      <c r="A624" s="31"/>
      <c r="B624" s="5"/>
      <c r="C624" s="35"/>
      <c r="D624" s="35"/>
      <c r="E624" s="4"/>
      <c r="F624" s="4"/>
      <c r="G624" s="13"/>
      <c r="H624" s="8"/>
      <c r="I624" s="13"/>
      <c r="J624" s="8"/>
      <c r="K624" s="31"/>
      <c r="L624" s="5"/>
      <c r="M624" s="4"/>
      <c r="N624" s="4"/>
      <c r="O624" s="13"/>
      <c r="P624" s="8"/>
      <c r="Q624" s="13"/>
      <c r="R624" s="8"/>
      <c r="S624" s="31"/>
      <c r="T624" s="5"/>
      <c r="U624" s="4"/>
      <c r="V624" s="4"/>
      <c r="W624" s="13"/>
      <c r="X624" s="8"/>
      <c r="Y624" s="13"/>
      <c r="Z624" s="8"/>
      <c r="AA624" s="31"/>
      <c r="AB624" s="5"/>
      <c r="AC624" s="4"/>
      <c r="AD624" s="4"/>
      <c r="AE624" s="13"/>
      <c r="AF624" s="8"/>
      <c r="AG624" s="13"/>
      <c r="AH624" s="8"/>
      <c r="AI624" s="31"/>
      <c r="AJ624" s="5"/>
      <c r="AK624" s="4"/>
      <c r="AL624" s="4"/>
      <c r="AM624" s="13"/>
      <c r="AN624" s="8"/>
      <c r="AO624" s="13"/>
      <c r="AP624" s="8"/>
      <c r="AQ624" s="31"/>
      <c r="AR624" s="5"/>
      <c r="AS624" s="4"/>
      <c r="AT624" s="4"/>
      <c r="AU624" s="13"/>
      <c r="AV624" s="8"/>
      <c r="AW624" s="13"/>
      <c r="AX624" s="8"/>
      <c r="AY624" s="31"/>
      <c r="AZ624" s="5"/>
      <c r="BA624" s="4"/>
      <c r="BB624" s="4"/>
      <c r="BC624" s="13"/>
      <c r="BD624" s="8"/>
      <c r="BE624" s="13"/>
      <c r="BF624" s="8"/>
      <c r="BG624" s="31"/>
      <c r="BH624" s="5"/>
      <c r="BI624" s="4"/>
      <c r="BJ624" s="4"/>
      <c r="BK624" s="13"/>
      <c r="BL624" s="8"/>
      <c r="BM624" s="13"/>
      <c r="BN624" s="8"/>
      <c r="BO624" s="31"/>
      <c r="BP624" s="5"/>
      <c r="BQ624" s="4"/>
      <c r="BR624" s="4"/>
      <c r="BS624" s="13"/>
      <c r="BT624" s="8"/>
      <c r="BU624" s="13"/>
      <c r="BV624" s="8"/>
      <c r="BW624" s="31"/>
      <c r="BX624" s="5"/>
      <c r="BY624" s="4"/>
      <c r="BZ624" s="4"/>
      <c r="CA624" s="13"/>
      <c r="CB624" s="8"/>
      <c r="CC624" s="13"/>
      <c r="CD624" s="8"/>
      <c r="CE624" s="31"/>
      <c r="CF624" s="5"/>
      <c r="CG624" s="4"/>
      <c r="CH624" s="4"/>
      <c r="CI624" s="13"/>
      <c r="CJ624" s="8"/>
      <c r="CK624" s="13"/>
      <c r="CL624" s="8"/>
      <c r="CM624" s="31"/>
      <c r="CN624" s="5"/>
      <c r="CO624" s="4"/>
      <c r="CP624" s="4"/>
      <c r="CQ624" s="13"/>
      <c r="CR624" s="8"/>
      <c r="CS624" s="13"/>
      <c r="CT624" s="8"/>
      <c r="CU624" s="31"/>
      <c r="CV624" s="5"/>
      <c r="CW624" s="4"/>
      <c r="CX624" s="4"/>
      <c r="CY624" s="13"/>
      <c r="CZ624" s="8"/>
      <c r="DA624" s="13"/>
      <c r="DB624" s="8"/>
      <c r="DC624" s="31"/>
      <c r="DD624" s="5"/>
      <c r="DE624" s="4"/>
      <c r="DF624" s="4"/>
      <c r="DG624" s="13"/>
      <c r="DH624" s="8"/>
      <c r="DI624" s="13"/>
      <c r="DJ624" s="8"/>
      <c r="DK624" s="31"/>
      <c r="DL624" s="5"/>
      <c r="DM624" s="4"/>
      <c r="DN624" s="4"/>
      <c r="DO624" s="13"/>
      <c r="DP624" s="8"/>
      <c r="DQ624" s="13"/>
      <c r="DR624" s="8"/>
      <c r="DS624" s="31"/>
      <c r="DT624" s="5"/>
      <c r="DU624" s="4"/>
      <c r="DV624" s="4"/>
      <c r="DW624" s="13"/>
      <c r="DX624" s="8"/>
      <c r="DY624" s="13"/>
      <c r="DZ624" s="8"/>
      <c r="EA624" s="31"/>
      <c r="EB624" s="5"/>
      <c r="EC624" s="4"/>
      <c r="ED624" s="4"/>
      <c r="EE624" s="13"/>
      <c r="EF624" s="8"/>
      <c r="EG624" s="13"/>
      <c r="EH624" s="8"/>
      <c r="EI624" s="31"/>
      <c r="EJ624" s="5"/>
      <c r="EK624" s="4"/>
      <c r="EL624" s="4"/>
      <c r="EM624" s="13"/>
      <c r="EN624" s="8"/>
      <c r="EO624" s="13"/>
      <c r="EP624" s="8"/>
      <c r="EQ624" s="31"/>
      <c r="ER624" s="5"/>
      <c r="ES624" s="4"/>
      <c r="ET624" s="4"/>
      <c r="EU624" s="13"/>
      <c r="EV624" s="8"/>
      <c r="EW624" s="13"/>
      <c r="EX624" s="8"/>
      <c r="EY624" s="31"/>
      <c r="EZ624" s="5"/>
      <c r="FA624" s="4"/>
      <c r="FB624" s="4"/>
      <c r="FC624" s="13"/>
      <c r="FD624" s="8"/>
      <c r="FE624" s="13"/>
      <c r="FF624" s="8"/>
      <c r="FG624" s="31"/>
      <c r="FH624" s="5"/>
      <c r="FI624" s="4"/>
      <c r="FJ624" s="4"/>
      <c r="FK624" s="13"/>
      <c r="FL624" s="8"/>
      <c r="FM624" s="13"/>
      <c r="FN624" s="8"/>
      <c r="FO624" s="31"/>
      <c r="FP624" s="5"/>
      <c r="FQ624" s="4"/>
      <c r="FR624" s="4"/>
      <c r="FS624" s="13"/>
      <c r="FT624" s="8"/>
      <c r="FU624" s="13"/>
      <c r="FV624" s="8"/>
      <c r="FW624" s="31"/>
      <c r="FX624" s="5"/>
      <c r="FY624" s="4"/>
      <c r="FZ624" s="4"/>
      <c r="GA624" s="13"/>
      <c r="GB624" s="8"/>
      <c r="GC624" s="13"/>
      <c r="GD624" s="8"/>
      <c r="GE624" s="31"/>
      <c r="GF624" s="5"/>
      <c r="GG624" s="4"/>
      <c r="GH624" s="4"/>
      <c r="GI624" s="13"/>
      <c r="GJ624" s="8"/>
      <c r="GK624" s="13"/>
      <c r="GL624" s="8"/>
      <c r="GM624" s="31"/>
      <c r="GN624" s="5"/>
      <c r="GO624" s="4"/>
      <c r="GP624" s="4"/>
      <c r="GQ624" s="13"/>
      <c r="GR624" s="8"/>
      <c r="GS624" s="13"/>
      <c r="GT624" s="8"/>
      <c r="GU624" s="31"/>
      <c r="GV624" s="5"/>
      <c r="GW624" s="4"/>
      <c r="GX624" s="4"/>
      <c r="GY624" s="13"/>
      <c r="GZ624" s="8"/>
      <c r="HA624" s="13"/>
      <c r="HB624" s="8"/>
      <c r="HC624" s="31"/>
      <c r="HD624" s="5"/>
      <c r="HE624" s="4"/>
      <c r="HF624" s="4"/>
      <c r="HG624" s="13"/>
      <c r="HH624" s="8"/>
      <c r="HI624" s="13"/>
      <c r="HJ624" s="8"/>
      <c r="HK624" s="31"/>
      <c r="HL624" s="5"/>
      <c r="HM624" s="4"/>
      <c r="HN624" s="4"/>
      <c r="HO624" s="13"/>
      <c r="HP624" s="8"/>
      <c r="HQ624" s="13"/>
      <c r="HR624" s="8"/>
      <c r="HS624" s="31"/>
      <c r="HT624" s="5"/>
      <c r="HU624" s="4"/>
      <c r="HV624" s="4"/>
      <c r="HW624" s="13"/>
      <c r="HX624" s="8"/>
      <c r="HY624" s="13"/>
      <c r="HZ624" s="8"/>
      <c r="IA624" s="31"/>
      <c r="IB624" s="5"/>
      <c r="IC624" s="4"/>
      <c r="ID624" s="4"/>
      <c r="IE624" s="13"/>
      <c r="IF624" s="8"/>
      <c r="IG624" s="13"/>
    </row>
    <row r="625" spans="1:241" s="7" customFormat="1" ht="11.25">
      <c r="A625" s="15"/>
      <c r="B625" s="5"/>
      <c r="C625" s="35"/>
      <c r="D625" s="35"/>
      <c r="E625" s="4"/>
      <c r="F625" s="4"/>
      <c r="G625" s="13"/>
      <c r="H625" s="8"/>
      <c r="I625" s="13"/>
      <c r="J625" s="8"/>
      <c r="K625" s="31"/>
      <c r="L625" s="5"/>
      <c r="M625" s="4"/>
      <c r="N625" s="4"/>
      <c r="O625" s="13"/>
      <c r="P625" s="8"/>
      <c r="Q625" s="13"/>
      <c r="R625" s="8"/>
      <c r="S625" s="31"/>
      <c r="T625" s="5"/>
      <c r="U625" s="4"/>
      <c r="V625" s="4"/>
      <c r="W625" s="13"/>
      <c r="X625" s="8"/>
      <c r="Y625" s="13"/>
      <c r="Z625" s="8"/>
      <c r="AA625" s="31"/>
      <c r="AB625" s="5"/>
      <c r="AC625" s="4"/>
      <c r="AD625" s="4"/>
      <c r="AE625" s="13"/>
      <c r="AF625" s="8"/>
      <c r="AG625" s="13"/>
      <c r="AH625" s="8"/>
      <c r="AI625" s="31"/>
      <c r="AJ625" s="5"/>
      <c r="AK625" s="4"/>
      <c r="AL625" s="4"/>
      <c r="AM625" s="13"/>
      <c r="AN625" s="8"/>
      <c r="AO625" s="13"/>
      <c r="AP625" s="8"/>
      <c r="AQ625" s="31"/>
      <c r="AR625" s="5"/>
      <c r="AS625" s="4"/>
      <c r="AT625" s="4"/>
      <c r="AU625" s="13"/>
      <c r="AV625" s="8"/>
      <c r="AW625" s="13"/>
      <c r="AX625" s="8"/>
      <c r="AY625" s="31"/>
      <c r="AZ625" s="5"/>
      <c r="BA625" s="4"/>
      <c r="BB625" s="4"/>
      <c r="BC625" s="13"/>
      <c r="BD625" s="8"/>
      <c r="BE625" s="13"/>
      <c r="BF625" s="8"/>
      <c r="BG625" s="31"/>
      <c r="BH625" s="5"/>
      <c r="BI625" s="4"/>
      <c r="BJ625" s="4"/>
      <c r="BK625" s="13"/>
      <c r="BL625" s="8"/>
      <c r="BM625" s="13"/>
      <c r="BN625" s="8"/>
      <c r="BO625" s="31"/>
      <c r="BP625" s="5"/>
      <c r="BQ625" s="4"/>
      <c r="BR625" s="4"/>
      <c r="BS625" s="13"/>
      <c r="BT625" s="8"/>
      <c r="BU625" s="13"/>
      <c r="BV625" s="8"/>
      <c r="BW625" s="31"/>
      <c r="BX625" s="5"/>
      <c r="BY625" s="4"/>
      <c r="BZ625" s="4"/>
      <c r="CA625" s="13"/>
      <c r="CB625" s="8"/>
      <c r="CC625" s="13"/>
      <c r="CD625" s="8"/>
      <c r="CE625" s="31"/>
      <c r="CF625" s="5"/>
      <c r="CG625" s="4"/>
      <c r="CH625" s="4"/>
      <c r="CI625" s="13"/>
      <c r="CJ625" s="8"/>
      <c r="CK625" s="13"/>
      <c r="CL625" s="8"/>
      <c r="CM625" s="31"/>
      <c r="CN625" s="5"/>
      <c r="CO625" s="4"/>
      <c r="CP625" s="4"/>
      <c r="CQ625" s="13"/>
      <c r="CR625" s="8"/>
      <c r="CS625" s="13"/>
      <c r="CT625" s="8"/>
      <c r="CU625" s="31"/>
      <c r="CV625" s="5"/>
      <c r="CW625" s="4"/>
      <c r="CX625" s="4"/>
      <c r="CY625" s="13"/>
      <c r="CZ625" s="8"/>
      <c r="DA625" s="13"/>
      <c r="DB625" s="8"/>
      <c r="DC625" s="31"/>
      <c r="DD625" s="5"/>
      <c r="DE625" s="4"/>
      <c r="DF625" s="4"/>
      <c r="DG625" s="13"/>
      <c r="DH625" s="8"/>
      <c r="DI625" s="13"/>
      <c r="DJ625" s="8"/>
      <c r="DK625" s="31"/>
      <c r="DL625" s="5"/>
      <c r="DM625" s="4"/>
      <c r="DN625" s="4"/>
      <c r="DO625" s="13"/>
      <c r="DP625" s="8"/>
      <c r="DQ625" s="13"/>
      <c r="DR625" s="8"/>
      <c r="DS625" s="31"/>
      <c r="DT625" s="5"/>
      <c r="DU625" s="4"/>
      <c r="DV625" s="4"/>
      <c r="DW625" s="13"/>
      <c r="DX625" s="8"/>
      <c r="DY625" s="13"/>
      <c r="DZ625" s="8"/>
      <c r="EA625" s="31"/>
      <c r="EB625" s="5"/>
      <c r="EC625" s="4"/>
      <c r="ED625" s="4"/>
      <c r="EE625" s="13"/>
      <c r="EF625" s="8"/>
      <c r="EG625" s="13"/>
      <c r="EH625" s="8"/>
      <c r="EI625" s="31"/>
      <c r="EJ625" s="5"/>
      <c r="EK625" s="4"/>
      <c r="EL625" s="4"/>
      <c r="EM625" s="13"/>
      <c r="EN625" s="8"/>
      <c r="EO625" s="13"/>
      <c r="EP625" s="8"/>
      <c r="EQ625" s="31"/>
      <c r="ER625" s="5"/>
      <c r="ES625" s="4"/>
      <c r="ET625" s="4"/>
      <c r="EU625" s="13"/>
      <c r="EV625" s="8"/>
      <c r="EW625" s="13"/>
      <c r="EX625" s="8"/>
      <c r="EY625" s="31"/>
      <c r="EZ625" s="5"/>
      <c r="FA625" s="4"/>
      <c r="FB625" s="4"/>
      <c r="FC625" s="13"/>
      <c r="FD625" s="8"/>
      <c r="FE625" s="13"/>
      <c r="FF625" s="8"/>
      <c r="FG625" s="31"/>
      <c r="FH625" s="5"/>
      <c r="FI625" s="4"/>
      <c r="FJ625" s="4"/>
      <c r="FK625" s="13"/>
      <c r="FL625" s="8"/>
      <c r="FM625" s="13"/>
      <c r="FN625" s="8"/>
      <c r="FO625" s="31"/>
      <c r="FP625" s="5"/>
      <c r="FQ625" s="4"/>
      <c r="FR625" s="4"/>
      <c r="FS625" s="13"/>
      <c r="FT625" s="8"/>
      <c r="FU625" s="13"/>
      <c r="FV625" s="8"/>
      <c r="FW625" s="31"/>
      <c r="FX625" s="5"/>
      <c r="FY625" s="4"/>
      <c r="FZ625" s="4"/>
      <c r="GA625" s="13"/>
      <c r="GB625" s="8"/>
      <c r="GC625" s="13"/>
      <c r="GD625" s="8"/>
      <c r="GE625" s="31"/>
      <c r="GF625" s="5"/>
      <c r="GG625" s="4"/>
      <c r="GH625" s="4"/>
      <c r="GI625" s="13"/>
      <c r="GJ625" s="8"/>
      <c r="GK625" s="13"/>
      <c r="GL625" s="8"/>
      <c r="GM625" s="31"/>
      <c r="GN625" s="5"/>
      <c r="GO625" s="4"/>
      <c r="GP625" s="4"/>
      <c r="GQ625" s="13"/>
      <c r="GR625" s="8"/>
      <c r="GS625" s="13"/>
      <c r="GT625" s="8"/>
      <c r="GU625" s="31"/>
      <c r="GV625" s="5"/>
      <c r="GW625" s="4"/>
      <c r="GX625" s="4"/>
      <c r="GY625" s="13"/>
      <c r="GZ625" s="8"/>
      <c r="HA625" s="13"/>
      <c r="HB625" s="8"/>
      <c r="HC625" s="31"/>
      <c r="HD625" s="5"/>
      <c r="HE625" s="4"/>
      <c r="HF625" s="4"/>
      <c r="HG625" s="13"/>
      <c r="HH625" s="8"/>
      <c r="HI625" s="13"/>
      <c r="HJ625" s="8"/>
      <c r="HK625" s="31"/>
      <c r="HL625" s="5"/>
      <c r="HM625" s="4"/>
      <c r="HN625" s="4"/>
      <c r="HO625" s="13"/>
      <c r="HP625" s="8"/>
      <c r="HQ625" s="13"/>
      <c r="HR625" s="8"/>
      <c r="HS625" s="31"/>
      <c r="HT625" s="5"/>
      <c r="HU625" s="4"/>
      <c r="HV625" s="4"/>
      <c r="HW625" s="13"/>
      <c r="HX625" s="8"/>
      <c r="HY625" s="13"/>
      <c r="HZ625" s="8"/>
      <c r="IA625" s="31"/>
      <c r="IB625" s="5"/>
      <c r="IC625" s="4"/>
      <c r="ID625" s="4"/>
      <c r="IE625" s="13"/>
      <c r="IF625" s="8"/>
      <c r="IG625" s="13"/>
    </row>
    <row r="626" spans="1:241" s="7" customFormat="1" ht="11.25">
      <c r="A626" s="15"/>
      <c r="B626" s="5"/>
      <c r="C626" s="35"/>
      <c r="D626" s="35"/>
      <c r="E626" s="4"/>
      <c r="F626" s="4"/>
      <c r="G626" s="13"/>
      <c r="H626" s="8"/>
      <c r="I626" s="13"/>
      <c r="J626" s="8"/>
      <c r="K626" s="31"/>
      <c r="L626" s="5"/>
      <c r="M626" s="4"/>
      <c r="N626" s="4"/>
      <c r="O626" s="13"/>
      <c r="P626" s="8"/>
      <c r="Q626" s="13"/>
      <c r="R626" s="8"/>
      <c r="S626" s="31"/>
      <c r="T626" s="5"/>
      <c r="U626" s="4"/>
      <c r="V626" s="4"/>
      <c r="W626" s="13"/>
      <c r="X626" s="8"/>
      <c r="Y626" s="13"/>
      <c r="Z626" s="8"/>
      <c r="AA626" s="31"/>
      <c r="AB626" s="5"/>
      <c r="AC626" s="4"/>
      <c r="AD626" s="4"/>
      <c r="AE626" s="13"/>
      <c r="AF626" s="8"/>
      <c r="AG626" s="13"/>
      <c r="AH626" s="8"/>
      <c r="AI626" s="31"/>
      <c r="AJ626" s="5"/>
      <c r="AK626" s="4"/>
      <c r="AL626" s="4"/>
      <c r="AM626" s="13"/>
      <c r="AN626" s="8"/>
      <c r="AO626" s="13"/>
      <c r="AP626" s="8"/>
      <c r="AQ626" s="31"/>
      <c r="AR626" s="5"/>
      <c r="AS626" s="4"/>
      <c r="AT626" s="4"/>
      <c r="AU626" s="13"/>
      <c r="AV626" s="8"/>
      <c r="AW626" s="13"/>
      <c r="AX626" s="8"/>
      <c r="AY626" s="31"/>
      <c r="AZ626" s="5"/>
      <c r="BA626" s="4"/>
      <c r="BB626" s="4"/>
      <c r="BC626" s="13"/>
      <c r="BD626" s="8"/>
      <c r="BE626" s="13"/>
      <c r="BF626" s="8"/>
      <c r="BG626" s="31"/>
      <c r="BH626" s="5"/>
      <c r="BI626" s="4"/>
      <c r="BJ626" s="4"/>
      <c r="BK626" s="13"/>
      <c r="BL626" s="8"/>
      <c r="BM626" s="13"/>
      <c r="BN626" s="8"/>
      <c r="BO626" s="31"/>
      <c r="BP626" s="5"/>
      <c r="BQ626" s="4"/>
      <c r="BR626" s="4"/>
      <c r="BS626" s="13"/>
      <c r="BT626" s="8"/>
      <c r="BU626" s="13"/>
      <c r="BV626" s="8"/>
      <c r="BW626" s="31"/>
      <c r="BX626" s="5"/>
      <c r="BY626" s="4"/>
      <c r="BZ626" s="4"/>
      <c r="CA626" s="13"/>
      <c r="CB626" s="8"/>
      <c r="CC626" s="13"/>
      <c r="CD626" s="8"/>
      <c r="CE626" s="31"/>
      <c r="CF626" s="5"/>
      <c r="CG626" s="4"/>
      <c r="CH626" s="4"/>
      <c r="CI626" s="13"/>
      <c r="CJ626" s="8"/>
      <c r="CK626" s="13"/>
      <c r="CL626" s="8"/>
      <c r="CM626" s="31"/>
      <c r="CN626" s="5"/>
      <c r="CO626" s="4"/>
      <c r="CP626" s="4"/>
      <c r="CQ626" s="13"/>
      <c r="CR626" s="8"/>
      <c r="CS626" s="13"/>
      <c r="CT626" s="8"/>
      <c r="CU626" s="31"/>
      <c r="CV626" s="5"/>
      <c r="CW626" s="4"/>
      <c r="CX626" s="4"/>
      <c r="CY626" s="13"/>
      <c r="CZ626" s="8"/>
      <c r="DA626" s="13"/>
      <c r="DB626" s="8"/>
      <c r="DC626" s="31"/>
      <c r="DD626" s="5"/>
      <c r="DE626" s="4"/>
      <c r="DF626" s="4"/>
      <c r="DG626" s="13"/>
      <c r="DH626" s="8"/>
      <c r="DI626" s="13"/>
      <c r="DJ626" s="8"/>
      <c r="DK626" s="31"/>
      <c r="DL626" s="5"/>
      <c r="DM626" s="4"/>
      <c r="DN626" s="4"/>
      <c r="DO626" s="13"/>
      <c r="DP626" s="8"/>
      <c r="DQ626" s="13"/>
      <c r="DR626" s="8"/>
      <c r="DS626" s="31"/>
      <c r="DT626" s="5"/>
      <c r="DU626" s="4"/>
      <c r="DV626" s="4"/>
      <c r="DW626" s="13"/>
      <c r="DX626" s="8"/>
      <c r="DY626" s="13"/>
      <c r="DZ626" s="8"/>
      <c r="EA626" s="31"/>
      <c r="EB626" s="5"/>
      <c r="EC626" s="4"/>
      <c r="ED626" s="4"/>
      <c r="EE626" s="13"/>
      <c r="EF626" s="8"/>
      <c r="EG626" s="13"/>
      <c r="EH626" s="8"/>
      <c r="EI626" s="31"/>
      <c r="EJ626" s="5"/>
      <c r="EK626" s="4"/>
      <c r="EL626" s="4"/>
      <c r="EM626" s="13"/>
      <c r="EN626" s="8"/>
      <c r="EO626" s="13"/>
      <c r="EP626" s="8"/>
      <c r="EQ626" s="31"/>
      <c r="ER626" s="5"/>
      <c r="ES626" s="4"/>
      <c r="ET626" s="4"/>
      <c r="EU626" s="13"/>
      <c r="EV626" s="8"/>
      <c r="EW626" s="13"/>
      <c r="EX626" s="8"/>
      <c r="EY626" s="31"/>
      <c r="EZ626" s="5"/>
      <c r="FA626" s="4"/>
      <c r="FB626" s="4"/>
      <c r="FC626" s="13"/>
      <c r="FD626" s="8"/>
      <c r="FE626" s="13"/>
      <c r="FF626" s="8"/>
      <c r="FG626" s="31"/>
      <c r="FH626" s="5"/>
      <c r="FI626" s="4"/>
      <c r="FJ626" s="4"/>
      <c r="FK626" s="13"/>
      <c r="FL626" s="8"/>
      <c r="FM626" s="13"/>
      <c r="FN626" s="8"/>
      <c r="FO626" s="31"/>
      <c r="FP626" s="5"/>
      <c r="FQ626" s="4"/>
      <c r="FR626" s="4"/>
      <c r="FS626" s="13"/>
      <c r="FT626" s="8"/>
      <c r="FU626" s="13"/>
      <c r="FV626" s="8"/>
      <c r="FW626" s="31"/>
      <c r="FX626" s="5"/>
      <c r="FY626" s="4"/>
      <c r="FZ626" s="4"/>
      <c r="GA626" s="13"/>
      <c r="GB626" s="8"/>
      <c r="GC626" s="13"/>
      <c r="GD626" s="8"/>
      <c r="GE626" s="31"/>
      <c r="GF626" s="5"/>
      <c r="GG626" s="4"/>
      <c r="GH626" s="4"/>
      <c r="GI626" s="13"/>
      <c r="GJ626" s="8"/>
      <c r="GK626" s="13"/>
      <c r="GL626" s="8"/>
      <c r="GM626" s="31"/>
      <c r="GN626" s="5"/>
      <c r="GO626" s="4"/>
      <c r="GP626" s="4"/>
      <c r="GQ626" s="13"/>
      <c r="GR626" s="8"/>
      <c r="GS626" s="13"/>
      <c r="GT626" s="8"/>
      <c r="GU626" s="31"/>
      <c r="GV626" s="5"/>
      <c r="GW626" s="4"/>
      <c r="GX626" s="4"/>
      <c r="GY626" s="13"/>
      <c r="GZ626" s="8"/>
      <c r="HA626" s="13"/>
      <c r="HB626" s="8"/>
      <c r="HC626" s="31"/>
      <c r="HD626" s="5"/>
      <c r="HE626" s="4"/>
      <c r="HF626" s="4"/>
      <c r="HG626" s="13"/>
      <c r="HH626" s="8"/>
      <c r="HI626" s="13"/>
      <c r="HJ626" s="8"/>
      <c r="HK626" s="31"/>
      <c r="HL626" s="5"/>
      <c r="HM626" s="4"/>
      <c r="HN626" s="4"/>
      <c r="HO626" s="13"/>
      <c r="HP626" s="8"/>
      <c r="HQ626" s="13"/>
      <c r="HR626" s="8"/>
      <c r="HS626" s="31"/>
      <c r="HT626" s="5"/>
      <c r="HU626" s="4"/>
      <c r="HV626" s="4"/>
      <c r="HW626" s="13"/>
      <c r="HX626" s="8"/>
      <c r="HY626" s="13"/>
      <c r="HZ626" s="8"/>
      <c r="IA626" s="31"/>
      <c r="IB626" s="5"/>
      <c r="IC626" s="4"/>
      <c r="ID626" s="4"/>
      <c r="IE626" s="13"/>
      <c r="IF626" s="8"/>
      <c r="IG626" s="13"/>
    </row>
    <row r="627" spans="1:241" s="7" customFormat="1" ht="11.25">
      <c r="A627" s="15"/>
      <c r="B627" s="5"/>
      <c r="C627" s="35"/>
      <c r="D627" s="35"/>
      <c r="E627" s="4"/>
      <c r="F627" s="4"/>
      <c r="G627" s="13"/>
      <c r="H627" s="8"/>
      <c r="I627" s="13"/>
      <c r="J627" s="8"/>
      <c r="K627" s="31"/>
      <c r="L627" s="5"/>
      <c r="M627" s="4"/>
      <c r="N627" s="4"/>
      <c r="O627" s="13"/>
      <c r="P627" s="8"/>
      <c r="Q627" s="13"/>
      <c r="R627" s="8"/>
      <c r="S627" s="31"/>
      <c r="T627" s="5"/>
      <c r="U627" s="4"/>
      <c r="V627" s="4"/>
      <c r="W627" s="13"/>
      <c r="X627" s="8"/>
      <c r="Y627" s="13"/>
      <c r="Z627" s="8"/>
      <c r="AA627" s="31"/>
      <c r="AB627" s="5"/>
      <c r="AC627" s="4"/>
      <c r="AD627" s="4"/>
      <c r="AE627" s="13"/>
      <c r="AF627" s="8"/>
      <c r="AG627" s="13"/>
      <c r="AH627" s="8"/>
      <c r="AI627" s="31"/>
      <c r="AJ627" s="5"/>
      <c r="AK627" s="4"/>
      <c r="AL627" s="4"/>
      <c r="AM627" s="13"/>
      <c r="AN627" s="8"/>
      <c r="AO627" s="13"/>
      <c r="AP627" s="8"/>
      <c r="AQ627" s="31"/>
      <c r="AR627" s="5"/>
      <c r="AS627" s="4"/>
      <c r="AT627" s="4"/>
      <c r="AU627" s="13"/>
      <c r="AV627" s="8"/>
      <c r="AW627" s="13"/>
      <c r="AX627" s="8"/>
      <c r="AY627" s="31"/>
      <c r="AZ627" s="5"/>
      <c r="BA627" s="4"/>
      <c r="BB627" s="4"/>
      <c r="BC627" s="13"/>
      <c r="BD627" s="8"/>
      <c r="BE627" s="13"/>
      <c r="BF627" s="8"/>
      <c r="BG627" s="31"/>
      <c r="BH627" s="5"/>
      <c r="BI627" s="4"/>
      <c r="BJ627" s="4"/>
      <c r="BK627" s="13"/>
      <c r="BL627" s="8"/>
      <c r="BM627" s="13"/>
      <c r="BN627" s="8"/>
      <c r="BO627" s="31"/>
      <c r="BP627" s="5"/>
      <c r="BQ627" s="4"/>
      <c r="BR627" s="4"/>
      <c r="BS627" s="13"/>
      <c r="BT627" s="8"/>
      <c r="BU627" s="13"/>
      <c r="BV627" s="8"/>
      <c r="BW627" s="31"/>
      <c r="BX627" s="5"/>
      <c r="BY627" s="4"/>
      <c r="BZ627" s="4"/>
      <c r="CA627" s="13"/>
      <c r="CB627" s="8"/>
      <c r="CC627" s="13"/>
      <c r="CD627" s="8"/>
      <c r="CE627" s="31"/>
      <c r="CF627" s="5"/>
      <c r="CG627" s="4"/>
      <c r="CH627" s="4"/>
      <c r="CI627" s="13"/>
      <c r="CJ627" s="8"/>
      <c r="CK627" s="13"/>
      <c r="CL627" s="8"/>
      <c r="CM627" s="31"/>
      <c r="CN627" s="5"/>
      <c r="CO627" s="4"/>
      <c r="CP627" s="4"/>
      <c r="CQ627" s="13"/>
      <c r="CR627" s="8"/>
      <c r="CS627" s="13"/>
      <c r="CT627" s="8"/>
      <c r="CU627" s="31"/>
      <c r="CV627" s="5"/>
      <c r="CW627" s="4"/>
      <c r="CX627" s="4"/>
      <c r="CY627" s="13"/>
      <c r="CZ627" s="8"/>
      <c r="DA627" s="13"/>
      <c r="DB627" s="8"/>
      <c r="DC627" s="31"/>
      <c r="DD627" s="5"/>
      <c r="DE627" s="4"/>
      <c r="DF627" s="4"/>
      <c r="DG627" s="13"/>
      <c r="DH627" s="8"/>
      <c r="DI627" s="13"/>
      <c r="DJ627" s="8"/>
      <c r="DK627" s="31"/>
      <c r="DL627" s="5"/>
      <c r="DM627" s="4"/>
      <c r="DN627" s="4"/>
      <c r="DO627" s="13"/>
      <c r="DP627" s="8"/>
      <c r="DQ627" s="13"/>
      <c r="DR627" s="8"/>
      <c r="DS627" s="31"/>
      <c r="DT627" s="5"/>
      <c r="DU627" s="4"/>
      <c r="DV627" s="4"/>
      <c r="DW627" s="13"/>
      <c r="DX627" s="8"/>
      <c r="DY627" s="13"/>
      <c r="DZ627" s="8"/>
      <c r="EA627" s="31"/>
      <c r="EB627" s="5"/>
      <c r="EC627" s="4"/>
      <c r="ED627" s="4"/>
      <c r="EE627" s="13"/>
      <c r="EF627" s="8"/>
      <c r="EG627" s="13"/>
      <c r="EH627" s="8"/>
      <c r="EI627" s="31"/>
      <c r="EJ627" s="5"/>
      <c r="EK627" s="4"/>
      <c r="EL627" s="4"/>
      <c r="EM627" s="13"/>
      <c r="EN627" s="8"/>
      <c r="EO627" s="13"/>
      <c r="EP627" s="8"/>
      <c r="EQ627" s="31"/>
      <c r="ER627" s="5"/>
      <c r="ES627" s="4"/>
      <c r="ET627" s="4"/>
      <c r="EU627" s="13"/>
      <c r="EV627" s="8"/>
      <c r="EW627" s="13"/>
      <c r="EX627" s="8"/>
      <c r="EY627" s="31"/>
      <c r="EZ627" s="5"/>
      <c r="FA627" s="4"/>
      <c r="FB627" s="4"/>
      <c r="FC627" s="13"/>
      <c r="FD627" s="8"/>
      <c r="FE627" s="13"/>
      <c r="FF627" s="8"/>
      <c r="FG627" s="31"/>
      <c r="FH627" s="5"/>
      <c r="FI627" s="4"/>
      <c r="FJ627" s="4"/>
      <c r="FK627" s="13"/>
      <c r="FL627" s="8"/>
      <c r="FM627" s="13"/>
      <c r="FN627" s="8"/>
      <c r="FO627" s="31"/>
      <c r="FP627" s="5"/>
      <c r="FQ627" s="4"/>
      <c r="FR627" s="4"/>
      <c r="FS627" s="13"/>
      <c r="FT627" s="8"/>
      <c r="FU627" s="13"/>
      <c r="FV627" s="8"/>
      <c r="FW627" s="31"/>
      <c r="FX627" s="5"/>
      <c r="FY627" s="4"/>
      <c r="FZ627" s="4"/>
      <c r="GA627" s="13"/>
      <c r="GB627" s="8"/>
      <c r="GC627" s="13"/>
      <c r="GD627" s="8"/>
      <c r="GE627" s="31"/>
      <c r="GF627" s="5"/>
      <c r="GG627" s="4"/>
      <c r="GH627" s="4"/>
      <c r="GI627" s="13"/>
      <c r="GJ627" s="8"/>
      <c r="GK627" s="13"/>
      <c r="GL627" s="8"/>
      <c r="GM627" s="31"/>
      <c r="GN627" s="5"/>
      <c r="GO627" s="4"/>
      <c r="GP627" s="4"/>
      <c r="GQ627" s="13"/>
      <c r="GR627" s="8"/>
      <c r="GS627" s="13"/>
      <c r="GT627" s="8"/>
      <c r="GU627" s="31"/>
      <c r="GV627" s="5"/>
      <c r="GW627" s="4"/>
      <c r="GX627" s="4"/>
      <c r="GY627" s="13"/>
      <c r="GZ627" s="8"/>
      <c r="HA627" s="13"/>
      <c r="HB627" s="8"/>
      <c r="HC627" s="31"/>
      <c r="HD627" s="5"/>
      <c r="HE627" s="4"/>
      <c r="HF627" s="4"/>
      <c r="HG627" s="13"/>
      <c r="HH627" s="8"/>
      <c r="HI627" s="13"/>
      <c r="HJ627" s="8"/>
      <c r="HK627" s="31"/>
      <c r="HL627" s="5"/>
      <c r="HM627" s="4"/>
      <c r="HN627" s="4"/>
      <c r="HO627" s="13"/>
      <c r="HP627" s="8"/>
      <c r="HQ627" s="13"/>
      <c r="HR627" s="8"/>
      <c r="HS627" s="31"/>
      <c r="HT627" s="5"/>
      <c r="HU627" s="4"/>
      <c r="HV627" s="4"/>
      <c r="HW627" s="13"/>
      <c r="HX627" s="8"/>
      <c r="HY627" s="13"/>
      <c r="HZ627" s="8"/>
      <c r="IA627" s="31"/>
      <c r="IB627" s="5"/>
      <c r="IC627" s="4"/>
      <c r="ID627" s="4"/>
      <c r="IE627" s="13"/>
      <c r="IF627" s="8"/>
      <c r="IG627" s="13"/>
    </row>
    <row r="628" spans="1:241" s="7" customFormat="1" ht="11.25">
      <c r="A628" s="15"/>
      <c r="B628" s="5"/>
      <c r="C628" s="35"/>
      <c r="D628" s="35"/>
      <c r="E628" s="4"/>
      <c r="F628" s="4"/>
      <c r="G628" s="13"/>
      <c r="H628" s="8"/>
      <c r="I628" s="13"/>
      <c r="J628" s="8"/>
      <c r="K628" s="31"/>
      <c r="L628" s="5"/>
      <c r="M628" s="4"/>
      <c r="N628" s="4"/>
      <c r="O628" s="13"/>
      <c r="P628" s="8"/>
      <c r="Q628" s="13"/>
      <c r="R628" s="8"/>
      <c r="S628" s="31"/>
      <c r="T628" s="5"/>
      <c r="U628" s="4"/>
      <c r="V628" s="4"/>
      <c r="W628" s="13"/>
      <c r="X628" s="8"/>
      <c r="Y628" s="13"/>
      <c r="Z628" s="8"/>
      <c r="AA628" s="31"/>
      <c r="AB628" s="5"/>
      <c r="AC628" s="4"/>
      <c r="AD628" s="4"/>
      <c r="AE628" s="13"/>
      <c r="AF628" s="8"/>
      <c r="AG628" s="13"/>
      <c r="AH628" s="8"/>
      <c r="AI628" s="31"/>
      <c r="AJ628" s="5"/>
      <c r="AK628" s="4"/>
      <c r="AL628" s="4"/>
      <c r="AM628" s="13"/>
      <c r="AN628" s="8"/>
      <c r="AO628" s="13"/>
      <c r="AP628" s="8"/>
      <c r="AQ628" s="31"/>
      <c r="AR628" s="5"/>
      <c r="AS628" s="4"/>
      <c r="AT628" s="4"/>
      <c r="AU628" s="13"/>
      <c r="AV628" s="8"/>
      <c r="AW628" s="13"/>
      <c r="AX628" s="8"/>
      <c r="AY628" s="31"/>
      <c r="AZ628" s="5"/>
      <c r="BA628" s="4"/>
      <c r="BB628" s="4"/>
      <c r="BC628" s="13"/>
      <c r="BD628" s="8"/>
      <c r="BE628" s="13"/>
      <c r="BF628" s="8"/>
      <c r="BG628" s="31"/>
      <c r="BH628" s="5"/>
      <c r="BI628" s="4"/>
      <c r="BJ628" s="4"/>
      <c r="BK628" s="13"/>
      <c r="BL628" s="8"/>
      <c r="BM628" s="13"/>
      <c r="BN628" s="8"/>
      <c r="BO628" s="31"/>
      <c r="BP628" s="5"/>
      <c r="BQ628" s="4"/>
      <c r="BR628" s="4"/>
      <c r="BS628" s="13"/>
      <c r="BT628" s="8"/>
      <c r="BU628" s="13"/>
      <c r="BV628" s="8"/>
      <c r="BW628" s="31"/>
      <c r="BX628" s="5"/>
      <c r="BY628" s="4"/>
      <c r="BZ628" s="4"/>
      <c r="CA628" s="13"/>
      <c r="CB628" s="8"/>
      <c r="CC628" s="13"/>
      <c r="CD628" s="8"/>
      <c r="CE628" s="31"/>
      <c r="CF628" s="5"/>
      <c r="CG628" s="4"/>
      <c r="CH628" s="4"/>
      <c r="CI628" s="13"/>
      <c r="CJ628" s="8"/>
      <c r="CK628" s="13"/>
      <c r="CL628" s="8"/>
      <c r="CM628" s="31"/>
      <c r="CN628" s="5"/>
      <c r="CO628" s="4"/>
      <c r="CP628" s="4"/>
      <c r="CQ628" s="13"/>
      <c r="CR628" s="8"/>
      <c r="CS628" s="13"/>
      <c r="CT628" s="8"/>
      <c r="CU628" s="31"/>
      <c r="CV628" s="5"/>
      <c r="CW628" s="4"/>
      <c r="CX628" s="4"/>
      <c r="CY628" s="13"/>
      <c r="CZ628" s="8"/>
      <c r="DA628" s="13"/>
      <c r="DB628" s="8"/>
      <c r="DC628" s="31"/>
      <c r="DD628" s="5"/>
      <c r="DE628" s="4"/>
      <c r="DF628" s="4"/>
      <c r="DG628" s="13"/>
      <c r="DH628" s="8"/>
      <c r="DI628" s="13"/>
      <c r="DJ628" s="8"/>
      <c r="DK628" s="31"/>
      <c r="DL628" s="5"/>
      <c r="DM628" s="4"/>
      <c r="DN628" s="4"/>
      <c r="DO628" s="13"/>
      <c r="DP628" s="8"/>
      <c r="DQ628" s="13"/>
      <c r="DR628" s="8"/>
      <c r="DS628" s="31"/>
      <c r="DT628" s="5"/>
      <c r="DU628" s="4"/>
      <c r="DV628" s="4"/>
      <c r="DW628" s="13"/>
      <c r="DX628" s="8"/>
      <c r="DY628" s="13"/>
      <c r="DZ628" s="8"/>
      <c r="EA628" s="31"/>
      <c r="EB628" s="5"/>
      <c r="EC628" s="4"/>
      <c r="ED628" s="4"/>
      <c r="EE628" s="13"/>
      <c r="EF628" s="8"/>
      <c r="EG628" s="13"/>
      <c r="EH628" s="8"/>
      <c r="EI628" s="31"/>
      <c r="EJ628" s="5"/>
      <c r="EK628" s="4"/>
      <c r="EL628" s="4"/>
      <c r="EM628" s="13"/>
      <c r="EN628" s="8"/>
      <c r="EO628" s="13"/>
      <c r="EP628" s="8"/>
      <c r="EQ628" s="31"/>
      <c r="ER628" s="5"/>
      <c r="ES628" s="4"/>
      <c r="ET628" s="4"/>
      <c r="EU628" s="13"/>
      <c r="EV628" s="8"/>
      <c r="EW628" s="13"/>
      <c r="EX628" s="8"/>
      <c r="EY628" s="31"/>
      <c r="EZ628" s="5"/>
      <c r="FA628" s="4"/>
      <c r="FB628" s="4"/>
      <c r="FC628" s="13"/>
      <c r="FD628" s="8"/>
      <c r="FE628" s="13"/>
      <c r="FF628" s="8"/>
      <c r="FG628" s="31"/>
      <c r="FH628" s="5"/>
      <c r="FI628" s="4"/>
      <c r="FJ628" s="4"/>
      <c r="FK628" s="13"/>
      <c r="FL628" s="8"/>
      <c r="FM628" s="13"/>
      <c r="FN628" s="8"/>
      <c r="FO628" s="31"/>
      <c r="FP628" s="5"/>
      <c r="FQ628" s="4"/>
      <c r="FR628" s="4"/>
      <c r="FS628" s="13"/>
      <c r="FT628" s="8"/>
      <c r="FU628" s="13"/>
      <c r="FV628" s="8"/>
      <c r="FW628" s="31"/>
      <c r="FX628" s="5"/>
      <c r="FY628" s="4"/>
      <c r="FZ628" s="4"/>
      <c r="GA628" s="13"/>
      <c r="GB628" s="8"/>
      <c r="GC628" s="13"/>
      <c r="GD628" s="8"/>
      <c r="GE628" s="31"/>
      <c r="GF628" s="5"/>
      <c r="GG628" s="4"/>
      <c r="GH628" s="4"/>
      <c r="GI628" s="13"/>
      <c r="GJ628" s="8"/>
      <c r="GK628" s="13"/>
      <c r="GL628" s="8"/>
      <c r="GM628" s="31"/>
      <c r="GN628" s="5"/>
      <c r="GO628" s="4"/>
      <c r="GP628" s="4"/>
      <c r="GQ628" s="13"/>
      <c r="GR628" s="8"/>
      <c r="GS628" s="13"/>
      <c r="GT628" s="8"/>
      <c r="GU628" s="31"/>
      <c r="GV628" s="5"/>
      <c r="GW628" s="4"/>
      <c r="GX628" s="4"/>
      <c r="GY628" s="13"/>
      <c r="GZ628" s="8"/>
      <c r="HA628" s="13"/>
      <c r="HB628" s="8"/>
      <c r="HC628" s="31"/>
      <c r="HD628" s="5"/>
      <c r="HE628" s="4"/>
      <c r="HF628" s="4"/>
      <c r="HG628" s="13"/>
      <c r="HH628" s="8"/>
      <c r="HI628" s="13"/>
      <c r="HJ628" s="8"/>
      <c r="HK628" s="31"/>
      <c r="HL628" s="5"/>
      <c r="HM628" s="4"/>
      <c r="HN628" s="4"/>
      <c r="HO628" s="13"/>
      <c r="HP628" s="8"/>
      <c r="HQ628" s="13"/>
      <c r="HR628" s="8"/>
      <c r="HS628" s="31"/>
      <c r="HT628" s="5"/>
      <c r="HU628" s="4"/>
      <c r="HV628" s="4"/>
      <c r="HW628" s="13"/>
      <c r="HX628" s="8"/>
      <c r="HY628" s="13"/>
      <c r="HZ628" s="8"/>
      <c r="IA628" s="31"/>
      <c r="IB628" s="5"/>
      <c r="IC628" s="4"/>
      <c r="ID628" s="4"/>
      <c r="IE628" s="13"/>
      <c r="IF628" s="8"/>
      <c r="IG628" s="13"/>
    </row>
    <row r="629" spans="1:241" s="7" customFormat="1" ht="11.25">
      <c r="A629" s="15"/>
      <c r="B629" s="5"/>
      <c r="C629" s="35"/>
      <c r="D629" s="35"/>
      <c r="E629" s="4"/>
      <c r="F629" s="4"/>
      <c r="G629" s="13"/>
      <c r="H629" s="8"/>
      <c r="I629" s="13"/>
      <c r="J629" s="8"/>
      <c r="K629" s="31"/>
      <c r="L629" s="5"/>
      <c r="M629" s="4"/>
      <c r="N629" s="4"/>
      <c r="O629" s="13"/>
      <c r="P629" s="8"/>
      <c r="Q629" s="13"/>
      <c r="R629" s="8"/>
      <c r="S629" s="31"/>
      <c r="T629" s="5"/>
      <c r="U629" s="4"/>
      <c r="V629" s="4"/>
      <c r="W629" s="13"/>
      <c r="X629" s="8"/>
      <c r="Y629" s="13"/>
      <c r="Z629" s="8"/>
      <c r="AA629" s="31"/>
      <c r="AB629" s="5"/>
      <c r="AC629" s="4"/>
      <c r="AD629" s="4"/>
      <c r="AE629" s="13"/>
      <c r="AF629" s="8"/>
      <c r="AG629" s="13"/>
      <c r="AH629" s="8"/>
      <c r="AI629" s="31"/>
      <c r="AJ629" s="5"/>
      <c r="AK629" s="4"/>
      <c r="AL629" s="4"/>
      <c r="AM629" s="13"/>
      <c r="AN629" s="8"/>
      <c r="AO629" s="13"/>
      <c r="AP629" s="8"/>
      <c r="AQ629" s="31"/>
      <c r="AR629" s="5"/>
      <c r="AS629" s="4"/>
      <c r="AT629" s="4"/>
      <c r="AU629" s="13"/>
      <c r="AV629" s="8"/>
      <c r="AW629" s="13"/>
      <c r="AX629" s="8"/>
      <c r="AY629" s="31"/>
      <c r="AZ629" s="5"/>
      <c r="BA629" s="4"/>
      <c r="BB629" s="4"/>
      <c r="BC629" s="13"/>
      <c r="BD629" s="8"/>
      <c r="BE629" s="13"/>
      <c r="BF629" s="8"/>
      <c r="BG629" s="31"/>
      <c r="BH629" s="5"/>
      <c r="BI629" s="4"/>
      <c r="BJ629" s="4"/>
      <c r="BK629" s="13"/>
      <c r="BL629" s="8"/>
      <c r="BM629" s="13"/>
      <c r="BN629" s="8"/>
      <c r="BO629" s="31"/>
      <c r="BP629" s="5"/>
      <c r="BQ629" s="4"/>
      <c r="BR629" s="4"/>
      <c r="BS629" s="13"/>
      <c r="BT629" s="8"/>
      <c r="BU629" s="13"/>
      <c r="BV629" s="8"/>
      <c r="BW629" s="31"/>
      <c r="BX629" s="5"/>
      <c r="BY629" s="4"/>
      <c r="BZ629" s="4"/>
      <c r="CA629" s="13"/>
      <c r="CB629" s="8"/>
      <c r="CC629" s="13"/>
      <c r="CD629" s="8"/>
      <c r="CE629" s="31"/>
      <c r="CF629" s="5"/>
      <c r="CG629" s="4"/>
      <c r="CH629" s="4"/>
      <c r="CI629" s="13"/>
      <c r="CJ629" s="8"/>
      <c r="CK629" s="13"/>
      <c r="CL629" s="8"/>
      <c r="CM629" s="31"/>
      <c r="CN629" s="5"/>
      <c r="CO629" s="4"/>
      <c r="CP629" s="4"/>
      <c r="CQ629" s="13"/>
      <c r="CR629" s="8"/>
      <c r="CS629" s="13"/>
      <c r="CT629" s="8"/>
      <c r="CU629" s="31"/>
      <c r="CV629" s="5"/>
      <c r="CW629" s="4"/>
      <c r="CX629" s="4"/>
      <c r="CY629" s="13"/>
      <c r="CZ629" s="8"/>
      <c r="DA629" s="13"/>
      <c r="DB629" s="8"/>
      <c r="DC629" s="31"/>
      <c r="DD629" s="5"/>
      <c r="DE629" s="4"/>
      <c r="DF629" s="4"/>
      <c r="DG629" s="13"/>
      <c r="DH629" s="8"/>
      <c r="DI629" s="13"/>
      <c r="DJ629" s="8"/>
      <c r="DK629" s="31"/>
      <c r="DL629" s="5"/>
      <c r="DM629" s="4"/>
      <c r="DN629" s="4"/>
      <c r="DO629" s="13"/>
      <c r="DP629" s="8"/>
      <c r="DQ629" s="13"/>
      <c r="DR629" s="8"/>
      <c r="DS629" s="31"/>
      <c r="DT629" s="5"/>
      <c r="DU629" s="4"/>
      <c r="DV629" s="4"/>
      <c r="DW629" s="13"/>
      <c r="DX629" s="8"/>
      <c r="DY629" s="13"/>
      <c r="DZ629" s="8"/>
      <c r="EA629" s="31"/>
      <c r="EB629" s="5"/>
      <c r="EC629" s="4"/>
      <c r="ED629" s="4"/>
      <c r="EE629" s="13"/>
      <c r="EF629" s="8"/>
      <c r="EG629" s="13"/>
      <c r="EH629" s="8"/>
      <c r="EI629" s="31"/>
      <c r="EJ629" s="5"/>
      <c r="EK629" s="4"/>
      <c r="EL629" s="4"/>
      <c r="EM629" s="13"/>
      <c r="EN629" s="8"/>
      <c r="EO629" s="13"/>
      <c r="EP629" s="8"/>
      <c r="EQ629" s="31"/>
      <c r="ER629" s="5"/>
      <c r="ES629" s="4"/>
      <c r="ET629" s="4"/>
      <c r="EU629" s="13"/>
      <c r="EV629" s="8"/>
      <c r="EW629" s="13"/>
      <c r="EX629" s="8"/>
      <c r="EY629" s="31"/>
      <c r="EZ629" s="5"/>
      <c r="FA629" s="4"/>
      <c r="FB629" s="4"/>
      <c r="FC629" s="13"/>
      <c r="FD629" s="8"/>
      <c r="FE629" s="13"/>
      <c r="FF629" s="8"/>
      <c r="FG629" s="31"/>
      <c r="FH629" s="5"/>
      <c r="FI629" s="4"/>
      <c r="FJ629" s="4"/>
      <c r="FK629" s="13"/>
      <c r="FL629" s="8"/>
      <c r="FM629" s="13"/>
      <c r="FN629" s="8"/>
      <c r="FO629" s="31"/>
      <c r="FP629" s="5"/>
      <c r="FQ629" s="4"/>
      <c r="FR629" s="4"/>
      <c r="FS629" s="13"/>
      <c r="FT629" s="8"/>
      <c r="FU629" s="13"/>
      <c r="FV629" s="8"/>
      <c r="FW629" s="31"/>
      <c r="FX629" s="5"/>
      <c r="FY629" s="4"/>
      <c r="FZ629" s="4"/>
      <c r="GA629" s="13"/>
      <c r="GB629" s="8"/>
      <c r="GC629" s="13"/>
      <c r="GD629" s="8"/>
      <c r="GE629" s="31"/>
      <c r="GF629" s="5"/>
      <c r="GG629" s="4"/>
      <c r="GH629" s="4"/>
      <c r="GI629" s="13"/>
      <c r="GJ629" s="8"/>
      <c r="GK629" s="13"/>
      <c r="GL629" s="8"/>
      <c r="GM629" s="31"/>
      <c r="GN629" s="5"/>
      <c r="GO629" s="4"/>
      <c r="GP629" s="4"/>
      <c r="GQ629" s="13"/>
      <c r="GR629" s="8"/>
      <c r="GS629" s="13"/>
      <c r="GT629" s="8"/>
      <c r="GU629" s="31"/>
      <c r="GV629" s="5"/>
      <c r="GW629" s="4"/>
      <c r="GX629" s="4"/>
      <c r="GY629" s="13"/>
      <c r="GZ629" s="8"/>
      <c r="HA629" s="13"/>
      <c r="HB629" s="8"/>
      <c r="HC629" s="31"/>
      <c r="HD629" s="5"/>
      <c r="HE629" s="4"/>
      <c r="HF629" s="4"/>
      <c r="HG629" s="13"/>
      <c r="HH629" s="8"/>
      <c r="HI629" s="13"/>
      <c r="HJ629" s="8"/>
      <c r="HK629" s="31"/>
      <c r="HL629" s="5"/>
      <c r="HM629" s="4"/>
      <c r="HN629" s="4"/>
      <c r="HO629" s="13"/>
      <c r="HP629" s="8"/>
      <c r="HQ629" s="13"/>
      <c r="HR629" s="8"/>
      <c r="HS629" s="31"/>
      <c r="HT629" s="5"/>
      <c r="HU629" s="4"/>
      <c r="HV629" s="4"/>
      <c r="HW629" s="13"/>
      <c r="HX629" s="8"/>
      <c r="HY629" s="13"/>
      <c r="HZ629" s="8"/>
      <c r="IA629" s="31"/>
      <c r="IB629" s="5"/>
      <c r="IC629" s="4"/>
      <c r="ID629" s="4"/>
      <c r="IE629" s="13"/>
      <c r="IF629" s="8"/>
      <c r="IG629" s="13"/>
    </row>
    <row r="630" spans="1:6" s="7" customFormat="1" ht="11.25">
      <c r="A630" s="15"/>
      <c r="B630" s="25"/>
      <c r="C630" s="35"/>
      <c r="D630" s="35"/>
      <c r="E630" s="13"/>
      <c r="F630" s="13">
        <v>1.07</v>
      </c>
    </row>
    <row r="631" spans="1:6" s="7" customFormat="1" ht="11.25">
      <c r="A631" s="15"/>
      <c r="B631" s="5"/>
      <c r="C631" s="35"/>
      <c r="D631" s="35"/>
      <c r="E631" s="13"/>
      <c r="F631" s="13"/>
    </row>
    <row r="632" spans="1:6" s="7" customFormat="1" ht="11.25">
      <c r="A632" s="15"/>
      <c r="B632" s="5"/>
      <c r="C632" s="35"/>
      <c r="D632" s="35"/>
      <c r="E632" s="13">
        <v>109000</v>
      </c>
      <c r="F632" s="13">
        <v>1.07</v>
      </c>
    </row>
    <row r="633" spans="1:6" s="7" customFormat="1" ht="11.25">
      <c r="A633" s="15"/>
      <c r="B633" s="5"/>
      <c r="C633" s="35"/>
      <c r="D633" s="35"/>
      <c r="E633" s="13"/>
      <c r="F633" s="13"/>
    </row>
    <row r="634" spans="1:6" s="7" customFormat="1" ht="11.25">
      <c r="A634" s="15"/>
      <c r="B634" s="5"/>
      <c r="C634" s="35"/>
      <c r="D634" s="35"/>
      <c r="E634" s="13"/>
      <c r="F634" s="13"/>
    </row>
    <row r="635" spans="1:6" s="7" customFormat="1" ht="11.25">
      <c r="A635" s="15"/>
      <c r="B635" s="5"/>
      <c r="C635" s="35"/>
      <c r="D635" s="35"/>
      <c r="E635" s="13"/>
      <c r="F635" s="13"/>
    </row>
    <row r="636" spans="1:6" s="7" customFormat="1" ht="11.25">
      <c r="A636" s="15"/>
      <c r="B636" s="5"/>
      <c r="C636" s="35"/>
      <c r="D636" s="35"/>
      <c r="E636" s="13"/>
      <c r="F636" s="13"/>
    </row>
    <row r="637" spans="1:6" s="7" customFormat="1" ht="11.25">
      <c r="A637" s="15"/>
      <c r="B637" s="5"/>
      <c r="C637" s="35"/>
      <c r="D637" s="35"/>
      <c r="E637" s="13">
        <v>350000</v>
      </c>
      <c r="F637" s="13">
        <v>1.07</v>
      </c>
    </row>
    <row r="638" spans="1:6" s="7" customFormat="1" ht="11.25">
      <c r="A638" s="15"/>
      <c r="B638" s="5"/>
      <c r="C638" s="35"/>
      <c r="D638" s="35"/>
      <c r="E638" s="13"/>
      <c r="F638" s="13"/>
    </row>
    <row r="639" spans="1:6" s="7" customFormat="1" ht="11.25">
      <c r="A639" s="15"/>
      <c r="B639" s="5"/>
      <c r="C639" s="35"/>
      <c r="D639" s="35"/>
      <c r="E639" s="13"/>
      <c r="F639" s="13"/>
    </row>
    <row r="640" spans="1:6" s="7" customFormat="1" ht="11.25">
      <c r="A640" s="15"/>
      <c r="B640" s="5"/>
      <c r="C640" s="35"/>
      <c r="D640" s="35"/>
      <c r="E640" s="13"/>
      <c r="F640" s="13"/>
    </row>
    <row r="641" spans="1:6" s="7" customFormat="1" ht="11.25">
      <c r="A641" s="15"/>
      <c r="B641" s="5"/>
      <c r="C641" s="35"/>
      <c r="D641" s="35"/>
      <c r="E641" s="13"/>
      <c r="F641" s="13"/>
    </row>
    <row r="642" spans="1:6" s="7" customFormat="1" ht="11.25">
      <c r="A642" s="15"/>
      <c r="B642" s="5"/>
      <c r="C642" s="35"/>
      <c r="D642" s="35"/>
      <c r="E642" s="13"/>
      <c r="F642" s="13"/>
    </row>
    <row r="643" spans="1:6" s="7" customFormat="1" ht="11.25">
      <c r="A643" s="15"/>
      <c r="B643" s="5"/>
      <c r="C643" s="35"/>
      <c r="D643" s="35"/>
      <c r="E643" s="13"/>
      <c r="F643" s="13"/>
    </row>
    <row r="644" spans="1:6" s="7" customFormat="1" ht="11.25">
      <c r="A644" s="15"/>
      <c r="B644" s="5"/>
      <c r="C644" s="35"/>
      <c r="D644" s="35"/>
      <c r="E644" s="13"/>
      <c r="F644" s="13"/>
    </row>
    <row r="645" spans="1:6" s="7" customFormat="1" ht="11.25">
      <c r="A645" s="15"/>
      <c r="B645" s="5"/>
      <c r="C645" s="35"/>
      <c r="D645" s="35"/>
      <c r="E645" s="13"/>
      <c r="F645" s="13"/>
    </row>
    <row r="646" spans="1:6" s="7" customFormat="1" ht="11.25">
      <c r="A646" s="15"/>
      <c r="B646" s="5"/>
      <c r="C646" s="35"/>
      <c r="D646" s="35"/>
      <c r="E646" s="13"/>
      <c r="F646" s="13"/>
    </row>
    <row r="647" spans="1:6" s="7" customFormat="1" ht="11.25">
      <c r="A647" s="15"/>
      <c r="B647" s="5"/>
      <c r="C647" s="35"/>
      <c r="D647" s="35"/>
      <c r="E647" s="13"/>
      <c r="F647" s="13"/>
    </row>
    <row r="648" spans="1:6" s="7" customFormat="1" ht="11.25">
      <c r="A648" s="15"/>
      <c r="B648" s="5"/>
      <c r="C648" s="35"/>
      <c r="D648" s="35"/>
      <c r="E648" s="13"/>
      <c r="F648" s="13"/>
    </row>
    <row r="649" spans="1:6" s="7" customFormat="1" ht="11.25">
      <c r="A649" s="15"/>
      <c r="B649" s="5"/>
      <c r="C649" s="35"/>
      <c r="D649" s="35"/>
      <c r="E649" s="13"/>
      <c r="F649" s="13"/>
    </row>
    <row r="650" spans="1:6" s="7" customFormat="1" ht="11.25">
      <c r="A650" s="15"/>
      <c r="B650" s="5"/>
      <c r="C650" s="35"/>
      <c r="D650" s="35"/>
      <c r="E650" s="13"/>
      <c r="F650" s="13"/>
    </row>
    <row r="651" spans="1:6" s="7" customFormat="1" ht="11.25">
      <c r="A651" s="15"/>
      <c r="B651" s="5"/>
      <c r="C651" s="8"/>
      <c r="D651" s="35"/>
      <c r="E651" s="13"/>
      <c r="F651" s="13"/>
    </row>
    <row r="652" spans="1:6" s="7" customFormat="1" ht="11.25">
      <c r="A652" s="15"/>
      <c r="B652" s="5"/>
      <c r="C652" s="8"/>
      <c r="D652" s="35"/>
      <c r="E652" s="13"/>
      <c r="F652" s="13"/>
    </row>
    <row r="653" spans="1:6" s="7" customFormat="1" ht="11.25">
      <c r="A653" s="15"/>
      <c r="B653" s="5"/>
      <c r="C653" s="8"/>
      <c r="D653" s="35"/>
      <c r="E653" s="13">
        <v>140000</v>
      </c>
      <c r="F653" s="13">
        <v>1.07</v>
      </c>
    </row>
    <row r="654" spans="1:6" s="7" customFormat="1" ht="11.25">
      <c r="A654" s="15"/>
      <c r="B654" s="5"/>
      <c r="C654" s="8"/>
      <c r="D654" s="35"/>
      <c r="E654" s="13"/>
      <c r="F654" s="13"/>
    </row>
    <row r="655" spans="1:6" s="7" customFormat="1" ht="11.25">
      <c r="A655" s="15"/>
      <c r="B655" s="5"/>
      <c r="C655" s="8"/>
      <c r="D655" s="35"/>
      <c r="E655" s="13"/>
      <c r="F655" s="13"/>
    </row>
    <row r="656" spans="1:6" s="7" customFormat="1" ht="11.25">
      <c r="A656" s="15"/>
      <c r="B656" s="5"/>
      <c r="C656" s="8"/>
      <c r="D656" s="35"/>
      <c r="E656" s="13"/>
      <c r="F656" s="13"/>
    </row>
    <row r="657" spans="1:6" s="7" customFormat="1" ht="11.25">
      <c r="A657" s="15"/>
      <c r="B657" s="5"/>
      <c r="C657" s="8"/>
      <c r="D657" s="35"/>
      <c r="E657" s="13"/>
      <c r="F657" s="13"/>
    </row>
    <row r="658" spans="1:6" s="7" customFormat="1" ht="11.25">
      <c r="A658" s="15"/>
      <c r="B658" s="5"/>
      <c r="C658" s="35"/>
      <c r="D658" s="35"/>
      <c r="E658" s="13"/>
      <c r="F658" s="13"/>
    </row>
    <row r="659" spans="1:6" s="7" customFormat="1" ht="11.25">
      <c r="A659" s="24"/>
      <c r="C659" s="35"/>
      <c r="D659" s="36"/>
      <c r="E659" s="13"/>
      <c r="F659" s="13"/>
    </row>
    <row r="660" spans="1:6" s="7" customFormat="1" ht="11.25">
      <c r="A660" s="24"/>
      <c r="B660" s="25"/>
      <c r="C660" s="35"/>
      <c r="D660" s="36"/>
      <c r="E660" s="13"/>
      <c r="F660" s="13"/>
    </row>
    <row r="661" spans="1:6" s="7" customFormat="1" ht="11.25">
      <c r="A661" s="24"/>
      <c r="B661" s="25"/>
      <c r="C661" s="35"/>
      <c r="D661" s="36"/>
      <c r="E661" s="13"/>
      <c r="F661" s="13"/>
    </row>
    <row r="662" spans="1:6" s="7" customFormat="1" ht="11.25">
      <c r="A662" s="24"/>
      <c r="B662" s="5"/>
      <c r="C662" s="35"/>
      <c r="D662" s="36"/>
      <c r="E662" s="13"/>
      <c r="F662" s="13"/>
    </row>
    <row r="663" spans="1:6" s="7" customFormat="1" ht="11.25">
      <c r="A663" s="24"/>
      <c r="B663" s="5"/>
      <c r="C663" s="35"/>
      <c r="D663" s="36"/>
      <c r="E663" s="13"/>
      <c r="F663" s="13"/>
    </row>
    <row r="664" spans="1:4" s="7" customFormat="1" ht="11.25">
      <c r="A664" s="24"/>
      <c r="B664" s="25"/>
      <c r="C664" s="35"/>
      <c r="D664" s="36"/>
    </row>
    <row r="665" spans="1:4" s="7" customFormat="1" ht="11.25">
      <c r="A665" s="24"/>
      <c r="B665" s="5"/>
      <c r="C665" s="35"/>
      <c r="D665" s="36"/>
    </row>
    <row r="666" spans="1:4" s="7" customFormat="1" ht="11.25">
      <c r="A666" s="24"/>
      <c r="B666" s="5"/>
      <c r="C666" s="35"/>
      <c r="D666" s="36"/>
    </row>
    <row r="667" spans="1:4" s="7" customFormat="1" ht="11.25">
      <c r="A667" s="24"/>
      <c r="B667" s="25"/>
      <c r="C667" s="35"/>
      <c r="D667" s="36"/>
    </row>
    <row r="668" spans="1:4" s="7" customFormat="1" ht="11.25">
      <c r="A668" s="24"/>
      <c r="B668" s="5"/>
      <c r="C668" s="35"/>
      <c r="D668" s="36"/>
    </row>
    <row r="669" spans="1:4" s="7" customFormat="1" ht="11.25">
      <c r="A669" s="24"/>
      <c r="B669" s="5"/>
      <c r="C669" s="35"/>
      <c r="D669" s="36"/>
    </row>
    <row r="670" spans="1:4" s="7" customFormat="1" ht="11.25">
      <c r="A670" s="24"/>
      <c r="B670" s="25"/>
      <c r="C670" s="35"/>
      <c r="D670" s="36"/>
    </row>
    <row r="671" spans="1:4" s="7" customFormat="1" ht="11.25">
      <c r="A671" s="24"/>
      <c r="B671" s="5"/>
      <c r="C671" s="35"/>
      <c r="D671" s="36"/>
    </row>
    <row r="672" spans="1:4" s="7" customFormat="1" ht="11.25">
      <c r="A672" s="24"/>
      <c r="B672" s="5"/>
      <c r="C672" s="35"/>
      <c r="D672" s="36"/>
    </row>
    <row r="673" spans="1:4" s="7" customFormat="1" ht="11.25">
      <c r="A673" s="24"/>
      <c r="B673" s="5"/>
      <c r="C673" s="35"/>
      <c r="D673" s="36"/>
    </row>
    <row r="674" spans="1:4" s="7" customFormat="1" ht="11.25">
      <c r="A674" s="24"/>
      <c r="B674" s="5"/>
      <c r="C674" s="35"/>
      <c r="D674" s="36"/>
    </row>
    <row r="675" spans="1:4" s="7" customFormat="1" ht="11.25">
      <c r="A675" s="24"/>
      <c r="B675" s="5"/>
      <c r="C675" s="35"/>
      <c r="D675" s="36"/>
    </row>
    <row r="676" spans="1:4" s="7" customFormat="1" ht="11.25">
      <c r="A676" s="24"/>
      <c r="B676" s="5"/>
      <c r="C676" s="35"/>
      <c r="D676" s="36"/>
    </row>
    <row r="677" spans="1:4" s="7" customFormat="1" ht="11.25">
      <c r="A677" s="24"/>
      <c r="B677" s="5"/>
      <c r="C677" s="35"/>
      <c r="D677" s="36"/>
    </row>
    <row r="678" spans="1:4" s="7" customFormat="1" ht="11.25">
      <c r="A678" s="24"/>
      <c r="B678" s="5"/>
      <c r="C678" s="35"/>
      <c r="D678" s="36"/>
    </row>
    <row r="679" spans="1:4" s="7" customFormat="1" ht="11.25">
      <c r="A679" s="24"/>
      <c r="B679" s="5"/>
      <c r="C679" s="35"/>
      <c r="D679" s="36"/>
    </row>
    <row r="680" spans="1:4" s="7" customFormat="1" ht="11.25">
      <c r="A680" s="24"/>
      <c r="B680" s="5"/>
      <c r="C680" s="35"/>
      <c r="D680" s="36"/>
    </row>
    <row r="681" spans="1:4" s="7" customFormat="1" ht="11.25">
      <c r="A681" s="24"/>
      <c r="B681" s="5"/>
      <c r="C681" s="35"/>
      <c r="D681" s="36"/>
    </row>
    <row r="682" spans="1:4" s="7" customFormat="1" ht="11.25">
      <c r="A682" s="24"/>
      <c r="B682" s="5"/>
      <c r="C682" s="35"/>
      <c r="D682" s="36"/>
    </row>
    <row r="683" spans="1:4" s="7" customFormat="1" ht="11.25">
      <c r="A683" s="24"/>
      <c r="B683" s="5"/>
      <c r="C683" s="35"/>
      <c r="D683" s="36"/>
    </row>
    <row r="684" spans="1:4" s="7" customFormat="1" ht="11.25">
      <c r="A684" s="24"/>
      <c r="B684" s="5"/>
      <c r="C684" s="35"/>
      <c r="D684" s="36"/>
    </row>
    <row r="685" spans="1:4" s="7" customFormat="1" ht="11.25">
      <c r="A685" s="24"/>
      <c r="B685" s="5"/>
      <c r="C685" s="35"/>
      <c r="D685" s="36"/>
    </row>
    <row r="686" spans="1:4" s="7" customFormat="1" ht="11.25">
      <c r="A686" s="24"/>
      <c r="B686" s="5"/>
      <c r="C686" s="35"/>
      <c r="D686" s="36"/>
    </row>
    <row r="687" spans="1:4" s="7" customFormat="1" ht="11.25">
      <c r="A687" s="24"/>
      <c r="B687" s="5"/>
      <c r="C687" s="35"/>
      <c r="D687" s="36"/>
    </row>
    <row r="688" spans="1:4" s="7" customFormat="1" ht="11.25">
      <c r="A688" s="24"/>
      <c r="B688" s="5"/>
      <c r="C688" s="35"/>
      <c r="D688" s="36"/>
    </row>
    <row r="689" spans="1:4" s="7" customFormat="1" ht="11.25">
      <c r="A689" s="24"/>
      <c r="B689" s="5"/>
      <c r="C689" s="35"/>
      <c r="D689" s="36"/>
    </row>
    <row r="690" spans="1:4" s="7" customFormat="1" ht="11.25">
      <c r="A690" s="24"/>
      <c r="B690" s="45"/>
      <c r="C690" s="35"/>
      <c r="D690" s="36"/>
    </row>
    <row r="691" spans="1:4" s="7" customFormat="1" ht="11.25">
      <c r="A691" s="24"/>
      <c r="B691" s="5"/>
      <c r="C691" s="35"/>
      <c r="D691" s="36"/>
    </row>
    <row r="692" spans="1:4" s="7" customFormat="1" ht="11.25">
      <c r="A692" s="24"/>
      <c r="B692" s="5"/>
      <c r="C692" s="35"/>
      <c r="D692" s="36"/>
    </row>
    <row r="693" spans="1:4" s="7" customFormat="1" ht="11.25">
      <c r="A693" s="24"/>
      <c r="B693" s="5"/>
      <c r="C693" s="35"/>
      <c r="D693" s="36"/>
    </row>
    <row r="694" spans="1:4" s="7" customFormat="1" ht="11.25">
      <c r="A694" s="24"/>
      <c r="B694" s="5"/>
      <c r="C694" s="37"/>
      <c r="D694" s="36"/>
    </row>
    <row r="695" spans="1:4" s="7" customFormat="1" ht="11.25">
      <c r="A695" s="24"/>
      <c r="C695" s="8"/>
      <c r="D695" s="36"/>
    </row>
    <row r="696" spans="1:4" s="7" customFormat="1" ht="11.25">
      <c r="A696" s="24"/>
      <c r="B696" s="5"/>
      <c r="C696" s="8"/>
      <c r="D696" s="36"/>
    </row>
    <row r="697" spans="1:4" s="7" customFormat="1" ht="11.25">
      <c r="A697" s="24"/>
      <c r="B697" s="5"/>
      <c r="C697" s="8"/>
      <c r="D697" s="36"/>
    </row>
    <row r="698" spans="1:4" s="7" customFormat="1" ht="11.25">
      <c r="A698" s="24"/>
      <c r="B698" s="5"/>
      <c r="C698" s="8"/>
      <c r="D698" s="36"/>
    </row>
    <row r="699" spans="1:4" s="7" customFormat="1" ht="11.25">
      <c r="A699" s="24"/>
      <c r="B699" s="5"/>
      <c r="C699" s="8"/>
      <c r="D699" s="36"/>
    </row>
    <row r="700" spans="1:4" s="7" customFormat="1" ht="11.25">
      <c r="A700" s="24"/>
      <c r="B700" s="5"/>
      <c r="C700" s="8"/>
      <c r="D700" s="36"/>
    </row>
    <row r="701" spans="1:4" s="7" customFormat="1" ht="11.25">
      <c r="A701" s="24"/>
      <c r="B701" s="41"/>
      <c r="C701" s="8"/>
      <c r="D701" s="36"/>
    </row>
    <row r="702" spans="1:4" s="7" customFormat="1" ht="11.25">
      <c r="A702" s="24"/>
      <c r="B702" s="41"/>
      <c r="C702" s="8"/>
      <c r="D702" s="36"/>
    </row>
    <row r="703" spans="1:4" s="7" customFormat="1" ht="11.25">
      <c r="A703" s="24"/>
      <c r="B703" s="42"/>
      <c r="C703" s="8"/>
      <c r="D703" s="36"/>
    </row>
    <row r="704" spans="1:4" s="7" customFormat="1" ht="11.25">
      <c r="A704" s="24"/>
      <c r="B704" s="5"/>
      <c r="C704" s="8"/>
      <c r="D704" s="36"/>
    </row>
    <row r="705" spans="1:4" s="7" customFormat="1" ht="11.25">
      <c r="A705" s="24"/>
      <c r="B705" s="5"/>
      <c r="C705" s="8"/>
      <c r="D705" s="36"/>
    </row>
    <row r="706" spans="1:4" s="7" customFormat="1" ht="11.25">
      <c r="A706" s="24"/>
      <c r="B706" s="5"/>
      <c r="C706" s="8"/>
      <c r="D706" s="36"/>
    </row>
    <row r="707" spans="1:4" s="7" customFormat="1" ht="11.25">
      <c r="A707" s="24"/>
      <c r="B707" s="5"/>
      <c r="C707" s="8"/>
      <c r="D707" s="36"/>
    </row>
    <row r="708" spans="1:4" s="7" customFormat="1" ht="11.25">
      <c r="A708" s="24"/>
      <c r="B708" s="5"/>
      <c r="C708" s="8"/>
      <c r="D708" s="36"/>
    </row>
    <row r="709" spans="1:4" s="7" customFormat="1" ht="11.25">
      <c r="A709" s="24"/>
      <c r="B709" s="5"/>
      <c r="C709" s="8"/>
      <c r="D709" s="36"/>
    </row>
    <row r="710" spans="1:4" s="7" customFormat="1" ht="11.25">
      <c r="A710" s="24"/>
      <c r="B710" s="5"/>
      <c r="C710" s="8"/>
      <c r="D710" s="36"/>
    </row>
    <row r="711" spans="1:4" s="7" customFormat="1" ht="11.25">
      <c r="A711" s="24"/>
      <c r="B711" s="5"/>
      <c r="C711" s="8"/>
      <c r="D711" s="36"/>
    </row>
    <row r="712" spans="1:4" s="7" customFormat="1" ht="11.25">
      <c r="A712" s="24"/>
      <c r="B712" s="5"/>
      <c r="C712" s="8"/>
      <c r="D712" s="36"/>
    </row>
    <row r="713" spans="1:4" s="7" customFormat="1" ht="11.25">
      <c r="A713" s="24"/>
      <c r="B713" s="5"/>
      <c r="C713" s="8"/>
      <c r="D713" s="36"/>
    </row>
    <row r="714" spans="1:4" s="7" customFormat="1" ht="11.25">
      <c r="A714" s="24"/>
      <c r="B714" s="5"/>
      <c r="C714" s="8"/>
      <c r="D714" s="36"/>
    </row>
    <row r="715" spans="1:4" s="7" customFormat="1" ht="11.25">
      <c r="A715" s="24"/>
      <c r="B715" s="5"/>
      <c r="C715" s="8"/>
      <c r="D715" s="36"/>
    </row>
    <row r="716" spans="1:4" s="7" customFormat="1" ht="11.25">
      <c r="A716" s="24"/>
      <c r="B716" s="5"/>
      <c r="C716" s="8"/>
      <c r="D716" s="36"/>
    </row>
    <row r="717" spans="1:4" s="7" customFormat="1" ht="11.25">
      <c r="A717" s="24"/>
      <c r="B717" s="5"/>
      <c r="C717" s="8"/>
      <c r="D717" s="36"/>
    </row>
    <row r="718" spans="1:4" s="7" customFormat="1" ht="11.25">
      <c r="A718" s="24"/>
      <c r="B718" s="5"/>
      <c r="C718" s="8"/>
      <c r="D718" s="36"/>
    </row>
    <row r="719" spans="1:4" s="7" customFormat="1" ht="11.25">
      <c r="A719" s="24"/>
      <c r="B719" s="5"/>
      <c r="C719" s="8"/>
      <c r="D719" s="36"/>
    </row>
    <row r="720" spans="1:4" s="7" customFormat="1" ht="11.25">
      <c r="A720" s="24"/>
      <c r="B720" s="5"/>
      <c r="C720" s="35"/>
      <c r="D720" s="36"/>
    </row>
    <row r="721" spans="1:4" s="7" customFormat="1" ht="11.25">
      <c r="A721" s="24"/>
      <c r="B721" s="5"/>
      <c r="C721" s="35"/>
      <c r="D721" s="36"/>
    </row>
    <row r="722" spans="1:4" s="7" customFormat="1" ht="13.5" thickBot="1">
      <c r="A722" s="16"/>
      <c r="B722" s="10"/>
      <c r="C722" s="38"/>
      <c r="D722" s="38"/>
    </row>
    <row r="723" spans="1:4" s="7" customFormat="1" ht="12.75">
      <c r="A723" s="21"/>
      <c r="B723" s="27"/>
      <c r="C723" s="39"/>
      <c r="D723" s="40"/>
    </row>
    <row r="724" spans="1:4" s="7" customFormat="1" ht="12.75">
      <c r="A724" s="43"/>
      <c r="B724" s="44"/>
      <c r="C724" s="38"/>
      <c r="D724" s="35"/>
    </row>
    <row r="725" spans="1:4" s="7" customFormat="1" ht="12.75">
      <c r="A725" s="43"/>
      <c r="B725" s="44"/>
      <c r="C725" s="38"/>
      <c r="D725" s="35"/>
    </row>
    <row r="726" spans="1:4" s="7" customFormat="1" ht="12.75">
      <c r="A726" s="16"/>
      <c r="B726"/>
      <c r="C726"/>
      <c r="D726"/>
    </row>
    <row r="729" spans="1:4" ht="15.75">
      <c r="A729" s="6"/>
      <c r="B729" s="1"/>
      <c r="C729" s="4"/>
      <c r="D729" s="4"/>
    </row>
    <row r="730" spans="1:4" ht="12.75">
      <c r="A730" s="26"/>
      <c r="B730" s="23"/>
      <c r="C730" s="4"/>
      <c r="D730" s="4"/>
    </row>
    <row r="731" spans="1:4" ht="12.75">
      <c r="A731" s="15"/>
      <c r="B731" s="5"/>
      <c r="C731" s="8"/>
      <c r="D731" s="35"/>
    </row>
    <row r="732" spans="1:4" ht="12.75">
      <c r="A732" s="15"/>
      <c r="B732" s="5"/>
      <c r="C732" s="8"/>
      <c r="D732" s="35"/>
    </row>
    <row r="733" spans="1:4" ht="12.75">
      <c r="A733" s="15"/>
      <c r="B733" s="7"/>
      <c r="C733" s="8"/>
      <c r="D733" s="35"/>
    </row>
    <row r="734" spans="1:4" s="29" customFormat="1" ht="12.75">
      <c r="A734" s="15"/>
      <c r="B734" s="7"/>
      <c r="C734" s="8"/>
      <c r="D734" s="35"/>
    </row>
    <row r="735" spans="1:4" s="29" customFormat="1" ht="12.75">
      <c r="A735" s="15"/>
      <c r="B735" s="5"/>
      <c r="C735" s="8"/>
      <c r="D735" s="35"/>
    </row>
    <row r="736" spans="1:4" s="29" customFormat="1" ht="12.75">
      <c r="A736" s="15"/>
      <c r="B736" s="5"/>
      <c r="C736" s="8"/>
      <c r="D736" s="35"/>
    </row>
    <row r="737" spans="1:4" s="29" customFormat="1" ht="12.75">
      <c r="A737" s="15"/>
      <c r="B737" s="5"/>
      <c r="C737" s="8"/>
      <c r="D737" s="35"/>
    </row>
    <row r="738" spans="1:4" s="29" customFormat="1" ht="12.75">
      <c r="A738" s="15"/>
      <c r="B738" s="5"/>
      <c r="C738" s="8"/>
      <c r="D738" s="35"/>
    </row>
    <row r="739" spans="1:4" s="29" customFormat="1" ht="12.75">
      <c r="A739" s="15"/>
      <c r="B739" s="5"/>
      <c r="C739" s="8"/>
      <c r="D739" s="35"/>
    </row>
    <row r="740" spans="1:4" s="29" customFormat="1" ht="12.75">
      <c r="A740" s="15"/>
      <c r="B740" s="5"/>
      <c r="C740" s="8"/>
      <c r="D740" s="35"/>
    </row>
    <row r="741" spans="1:4" s="29" customFormat="1" ht="12.75">
      <c r="A741" s="15"/>
      <c r="B741" s="5"/>
      <c r="C741" s="8"/>
      <c r="D741" s="35"/>
    </row>
    <row r="742" spans="1:4" s="29" customFormat="1" ht="12.75">
      <c r="A742" s="15"/>
      <c r="B742" s="5"/>
      <c r="C742" s="8"/>
      <c r="D742" s="35"/>
    </row>
    <row r="743" spans="1:4" s="29" customFormat="1" ht="12.75">
      <c r="A743" s="15"/>
      <c r="B743" s="5"/>
      <c r="C743" s="8"/>
      <c r="D743" s="35"/>
    </row>
    <row r="744" spans="1:4" s="29" customFormat="1" ht="12.75">
      <c r="A744" s="15"/>
      <c r="B744" s="7"/>
      <c r="C744" s="8"/>
      <c r="D744" s="35"/>
    </row>
    <row r="745" spans="1:4" s="29" customFormat="1" ht="12.75">
      <c r="A745" s="15"/>
      <c r="B745" s="5"/>
      <c r="C745" s="8"/>
      <c r="D745" s="35"/>
    </row>
    <row r="746" spans="1:4" s="29" customFormat="1" ht="12.75">
      <c r="A746" s="15"/>
      <c r="B746" s="5"/>
      <c r="C746" s="8"/>
      <c r="D746" s="35"/>
    </row>
    <row r="747" spans="1:4" s="30" customFormat="1" ht="12.75">
      <c r="A747" s="15"/>
      <c r="B747" s="5"/>
      <c r="C747" s="8"/>
      <c r="D747" s="35"/>
    </row>
    <row r="748" spans="1:4" s="30" customFormat="1" ht="12.75">
      <c r="A748" s="15"/>
      <c r="B748" s="5"/>
      <c r="C748" s="8"/>
      <c r="D748" s="35"/>
    </row>
    <row r="749" spans="1:4" ht="12.75">
      <c r="A749" s="15"/>
      <c r="B749" s="7"/>
      <c r="C749" s="8"/>
      <c r="D749" s="35"/>
    </row>
    <row r="750" spans="1:4" ht="12.75">
      <c r="A750" s="15"/>
      <c r="B750" s="7"/>
      <c r="C750" s="8"/>
      <c r="D750" s="35"/>
    </row>
    <row r="751" spans="1:4" ht="12.75">
      <c r="A751" s="15"/>
      <c r="B751" s="5"/>
      <c r="C751" s="8"/>
      <c r="D751" s="35"/>
    </row>
    <row r="752" spans="1:4" ht="12.75">
      <c r="A752" s="15"/>
      <c r="B752" s="5"/>
      <c r="C752" s="8"/>
      <c r="D752" s="35"/>
    </row>
    <row r="753" spans="1:4" ht="12.75">
      <c r="A753" s="15"/>
      <c r="B753" s="5"/>
      <c r="C753" s="8"/>
      <c r="D753" s="35"/>
    </row>
    <row r="754" spans="1:4" ht="12.75">
      <c r="A754" s="15"/>
      <c r="B754" s="5"/>
      <c r="C754" s="8"/>
      <c r="D754" s="35"/>
    </row>
    <row r="755" spans="1:4" ht="12.75">
      <c r="A755" s="15"/>
      <c r="B755" s="5"/>
      <c r="C755" s="8"/>
      <c r="D755" s="35"/>
    </row>
    <row r="756" spans="1:4" ht="12.75">
      <c r="A756" s="15"/>
      <c r="B756" s="5"/>
      <c r="C756" s="8"/>
      <c r="D756" s="35"/>
    </row>
    <row r="757" spans="1:4" ht="12.75">
      <c r="A757" s="15"/>
      <c r="B757" s="5"/>
      <c r="C757" s="8"/>
      <c r="D757" s="35"/>
    </row>
    <row r="758" spans="1:4" ht="12.75">
      <c r="A758" s="15"/>
      <c r="B758" s="7"/>
      <c r="C758" s="35"/>
      <c r="D758" s="35"/>
    </row>
    <row r="759" spans="1:4" ht="12.75">
      <c r="A759" s="15"/>
      <c r="B759" s="5"/>
      <c r="C759" s="35"/>
      <c r="D759" s="35"/>
    </row>
    <row r="760" spans="1:4" ht="12.75">
      <c r="A760" s="15"/>
      <c r="B760" s="5"/>
      <c r="C760" s="35"/>
      <c r="D760" s="35"/>
    </row>
    <row r="761" spans="1:4" ht="12.75">
      <c r="A761" s="15"/>
      <c r="B761" s="5"/>
      <c r="C761" s="35"/>
      <c r="D761" s="35"/>
    </row>
    <row r="762" spans="1:4" ht="12.75">
      <c r="A762" s="15"/>
      <c r="B762" s="5"/>
      <c r="C762" s="35"/>
      <c r="D762" s="35"/>
    </row>
    <row r="763" spans="1:4" ht="12.75">
      <c r="A763" s="15"/>
      <c r="B763" s="5"/>
      <c r="C763" s="35"/>
      <c r="D763" s="35"/>
    </row>
    <row r="764" spans="1:4" ht="12.75">
      <c r="A764" s="31"/>
      <c r="B764" s="5"/>
      <c r="C764" s="35"/>
      <c r="D764" s="35"/>
    </row>
    <row r="765" spans="1:4" ht="12.75">
      <c r="A765" s="31"/>
      <c r="B765" s="5"/>
      <c r="C765" s="35"/>
      <c r="D765" s="35"/>
    </row>
    <row r="766" spans="1:4" ht="12.75">
      <c r="A766" s="31"/>
      <c r="B766" s="5"/>
      <c r="C766" s="35"/>
      <c r="D766" s="35"/>
    </row>
    <row r="767" spans="1:4" ht="12.75">
      <c r="A767" s="31"/>
      <c r="B767" s="5"/>
      <c r="C767" s="35"/>
      <c r="D767" s="35"/>
    </row>
    <row r="768" spans="1:4" ht="12.75">
      <c r="A768" s="31"/>
      <c r="B768" s="5"/>
      <c r="C768" s="35"/>
      <c r="D768" s="35"/>
    </row>
    <row r="769" spans="1:4" ht="12.75">
      <c r="A769" s="31"/>
      <c r="B769" s="5"/>
      <c r="C769" s="35"/>
      <c r="D769" s="35"/>
    </row>
    <row r="770" spans="1:4" ht="12.75">
      <c r="A770" s="31"/>
      <c r="B770" s="5"/>
      <c r="C770" s="35"/>
      <c r="D770" s="35"/>
    </row>
    <row r="771" spans="1:4" ht="12.75">
      <c r="A771" s="31"/>
      <c r="B771" s="5"/>
      <c r="C771" s="35"/>
      <c r="D771" s="35"/>
    </row>
    <row r="772" spans="1:4" ht="12.75">
      <c r="A772" s="31"/>
      <c r="B772" s="5"/>
      <c r="C772" s="35"/>
      <c r="D772" s="35"/>
    </row>
    <row r="773" spans="1:4" ht="12.75">
      <c r="A773" s="31"/>
      <c r="B773" s="5"/>
      <c r="C773" s="35"/>
      <c r="D773" s="35"/>
    </row>
    <row r="774" spans="1:4" ht="12.75">
      <c r="A774" s="31"/>
      <c r="B774" s="5"/>
      <c r="C774" s="35"/>
      <c r="D774" s="35"/>
    </row>
    <row r="775" spans="1:4" ht="12.75">
      <c r="A775" s="15"/>
      <c r="B775" s="5"/>
      <c r="C775" s="35"/>
      <c r="D775" s="35"/>
    </row>
    <row r="776" spans="1:4" ht="12.75">
      <c r="A776" s="15"/>
      <c r="B776" s="5"/>
      <c r="C776" s="35"/>
      <c r="D776" s="35"/>
    </row>
    <row r="777" spans="1:4" ht="12.75">
      <c r="A777" s="15"/>
      <c r="B777" s="5"/>
      <c r="C777" s="35"/>
      <c r="D777" s="35"/>
    </row>
    <row r="778" spans="1:4" ht="12.75">
      <c r="A778" s="15"/>
      <c r="B778" s="5"/>
      <c r="C778" s="35"/>
      <c r="D778" s="35"/>
    </row>
    <row r="779" spans="1:4" ht="12.75">
      <c r="A779" s="15"/>
      <c r="B779" s="5"/>
      <c r="C779" s="35"/>
      <c r="D779" s="35"/>
    </row>
    <row r="780" spans="1:4" ht="12.75">
      <c r="A780" s="15"/>
      <c r="B780" s="25"/>
      <c r="C780" s="35"/>
      <c r="D780" s="35"/>
    </row>
    <row r="781" spans="1:4" ht="12.75">
      <c r="A781" s="15"/>
      <c r="B781" s="5"/>
      <c r="C781" s="35"/>
      <c r="D781" s="35"/>
    </row>
    <row r="782" spans="1:4" ht="12.75">
      <c r="A782" s="15"/>
      <c r="B782" s="5"/>
      <c r="C782" s="35"/>
      <c r="D782" s="35"/>
    </row>
    <row r="783" spans="1:4" ht="12.75">
      <c r="A783" s="15"/>
      <c r="B783" s="5"/>
      <c r="C783" s="35"/>
      <c r="D783" s="35"/>
    </row>
    <row r="784" spans="1:4" ht="12.75">
      <c r="A784" s="15"/>
      <c r="B784" s="5"/>
      <c r="C784" s="35"/>
      <c r="D784" s="35"/>
    </row>
    <row r="785" spans="1:4" ht="12.75">
      <c r="A785" s="15"/>
      <c r="B785" s="5"/>
      <c r="C785" s="35"/>
      <c r="D785" s="35"/>
    </row>
    <row r="786" spans="1:4" ht="12.75">
      <c r="A786" s="15"/>
      <c r="B786" s="5"/>
      <c r="C786" s="35"/>
      <c r="D786" s="35"/>
    </row>
    <row r="787" spans="1:4" ht="12.75">
      <c r="A787" s="15"/>
      <c r="B787" s="5"/>
      <c r="C787" s="35"/>
      <c r="D787" s="35"/>
    </row>
    <row r="788" spans="1:4" ht="12.75">
      <c r="A788" s="15"/>
      <c r="B788" s="5"/>
      <c r="C788" s="35"/>
      <c r="D788" s="35"/>
    </row>
    <row r="789" spans="1:4" ht="12.75">
      <c r="A789" s="15"/>
      <c r="B789" s="5"/>
      <c r="C789" s="35"/>
      <c r="D789" s="35"/>
    </row>
    <row r="790" spans="1:4" ht="12.75">
      <c r="A790" s="15"/>
      <c r="B790" s="5"/>
      <c r="C790" s="35"/>
      <c r="D790" s="35"/>
    </row>
    <row r="791" spans="1:4" ht="12.75">
      <c r="A791" s="15"/>
      <c r="B791" s="5"/>
      <c r="C791" s="35"/>
      <c r="D791" s="35"/>
    </row>
    <row r="792" spans="1:4" ht="12.75">
      <c r="A792" s="15"/>
      <c r="B792" s="5"/>
      <c r="C792" s="35"/>
      <c r="D792" s="35"/>
    </row>
    <row r="793" spans="1:4" ht="12.75">
      <c r="A793" s="15"/>
      <c r="B793" s="5"/>
      <c r="C793" s="35"/>
      <c r="D793" s="35"/>
    </row>
    <row r="794" spans="1:4" ht="12.75">
      <c r="A794" s="15"/>
      <c r="B794" s="5"/>
      <c r="C794" s="35"/>
      <c r="D794" s="35"/>
    </row>
    <row r="795" spans="1:4" ht="12.75">
      <c r="A795" s="15"/>
      <c r="B795" s="5"/>
      <c r="C795" s="35"/>
      <c r="D795" s="35"/>
    </row>
    <row r="796" spans="1:4" ht="12.75">
      <c r="A796" s="15"/>
      <c r="B796" s="5"/>
      <c r="C796" s="35"/>
      <c r="D796" s="35"/>
    </row>
    <row r="797" spans="1:4" ht="12.75">
      <c r="A797" s="15"/>
      <c r="B797" s="5"/>
      <c r="C797" s="35"/>
      <c r="D797" s="35"/>
    </row>
    <row r="798" spans="1:4" ht="12.75">
      <c r="A798" s="15"/>
      <c r="B798" s="5"/>
      <c r="C798" s="35"/>
      <c r="D798" s="35"/>
    </row>
    <row r="799" spans="1:4" ht="12.75">
      <c r="A799" s="15"/>
      <c r="B799" s="5"/>
      <c r="C799" s="35"/>
      <c r="D799" s="35"/>
    </row>
    <row r="800" spans="1:4" ht="12.75">
      <c r="A800" s="15"/>
      <c r="B800" s="5"/>
      <c r="C800" s="35"/>
      <c r="D800" s="35"/>
    </row>
    <row r="801" spans="1:4" ht="12.75">
      <c r="A801" s="15"/>
      <c r="B801" s="5"/>
      <c r="C801" s="8"/>
      <c r="D801" s="35"/>
    </row>
    <row r="802" spans="1:4" ht="12.75">
      <c r="A802" s="15"/>
      <c r="B802" s="5"/>
      <c r="C802" s="8"/>
      <c r="D802" s="35"/>
    </row>
    <row r="803" spans="1:4" ht="12.75">
      <c r="A803" s="15"/>
      <c r="B803" s="5"/>
      <c r="C803" s="8"/>
      <c r="D803" s="35"/>
    </row>
    <row r="804" spans="1:4" ht="12.75">
      <c r="A804" s="15"/>
      <c r="B804" s="5"/>
      <c r="C804" s="8"/>
      <c r="D804" s="35"/>
    </row>
    <row r="805" spans="1:4" ht="12.75">
      <c r="A805" s="15"/>
      <c r="B805" s="5"/>
      <c r="C805" s="8"/>
      <c r="D805" s="35"/>
    </row>
    <row r="806" spans="1:4" ht="12.75">
      <c r="A806" s="15"/>
      <c r="B806" s="5"/>
      <c r="C806" s="8"/>
      <c r="D806" s="35"/>
    </row>
    <row r="807" spans="1:4" ht="12.75">
      <c r="A807" s="15"/>
      <c r="B807" s="5"/>
      <c r="C807" s="8"/>
      <c r="D807" s="35"/>
    </row>
    <row r="808" spans="1:4" ht="12.75">
      <c r="A808" s="15"/>
      <c r="B808" s="5"/>
      <c r="C808" s="35"/>
      <c r="D808" s="35"/>
    </row>
    <row r="809" spans="1:4" ht="12.75">
      <c r="A809" s="24"/>
      <c r="B809" s="7"/>
      <c r="C809" s="35"/>
      <c r="D809" s="36"/>
    </row>
    <row r="810" spans="1:4" ht="12.75">
      <c r="A810" s="24"/>
      <c r="B810" s="25"/>
      <c r="C810" s="35"/>
      <c r="D810" s="36"/>
    </row>
    <row r="811" spans="1:4" ht="12.75">
      <c r="A811" s="24"/>
      <c r="B811" s="25"/>
      <c r="C811" s="35"/>
      <c r="D811" s="36"/>
    </row>
    <row r="812" spans="1:4" ht="12.75">
      <c r="A812" s="24"/>
      <c r="B812" s="5"/>
      <c r="C812" s="35"/>
      <c r="D812" s="36"/>
    </row>
    <row r="813" spans="1:4" ht="12.75">
      <c r="A813" s="24"/>
      <c r="B813" s="5"/>
      <c r="C813" s="35"/>
      <c r="D813" s="36"/>
    </row>
    <row r="814" spans="1:4" ht="12.75">
      <c r="A814" s="24"/>
      <c r="B814" s="25"/>
      <c r="C814" s="35"/>
      <c r="D814" s="36"/>
    </row>
    <row r="815" spans="1:4" ht="12.75">
      <c r="A815" s="24"/>
      <c r="B815" s="5"/>
      <c r="C815" s="35"/>
      <c r="D815" s="36"/>
    </row>
    <row r="816" spans="1:4" ht="12.75">
      <c r="A816" s="24"/>
      <c r="B816" s="5"/>
      <c r="C816" s="35"/>
      <c r="D816" s="36"/>
    </row>
    <row r="817" spans="1:4" ht="12.75">
      <c r="A817" s="24"/>
      <c r="B817" s="25"/>
      <c r="C817" s="35"/>
      <c r="D817" s="36"/>
    </row>
    <row r="818" spans="1:4" ht="12.75">
      <c r="A818" s="24"/>
      <c r="B818" s="5"/>
      <c r="C818" s="35"/>
      <c r="D818" s="36"/>
    </row>
    <row r="819" spans="1:4" ht="12.75">
      <c r="A819" s="24"/>
      <c r="B819" s="5"/>
      <c r="C819" s="35"/>
      <c r="D819" s="36"/>
    </row>
    <row r="820" spans="1:4" ht="12.75">
      <c r="A820" s="24"/>
      <c r="B820" s="25"/>
      <c r="C820" s="35"/>
      <c r="D820" s="36"/>
    </row>
    <row r="821" spans="1:4" ht="12.75">
      <c r="A821" s="24"/>
      <c r="B821" s="5"/>
      <c r="C821" s="35"/>
      <c r="D821" s="36"/>
    </row>
    <row r="822" spans="1:4" ht="12.75">
      <c r="A822" s="24"/>
      <c r="B822" s="5"/>
      <c r="C822" s="35"/>
      <c r="D822" s="36"/>
    </row>
    <row r="823" spans="1:4" ht="12.75">
      <c r="A823" s="24"/>
      <c r="B823" s="5"/>
      <c r="C823" s="35"/>
      <c r="D823" s="36"/>
    </row>
    <row r="824" spans="1:4" ht="12.75">
      <c r="A824" s="24"/>
      <c r="B824" s="5"/>
      <c r="C824" s="35"/>
      <c r="D824" s="36"/>
    </row>
    <row r="825" spans="1:4" ht="12.75">
      <c r="A825" s="24"/>
      <c r="B825" s="5"/>
      <c r="C825" s="35"/>
      <c r="D825" s="36"/>
    </row>
    <row r="826" spans="1:4" ht="12.75">
      <c r="A826" s="24"/>
      <c r="B826" s="5"/>
      <c r="C826" s="35"/>
      <c r="D826" s="36"/>
    </row>
    <row r="827" spans="1:4" ht="12.75">
      <c r="A827" s="24"/>
      <c r="B827" s="5"/>
      <c r="C827" s="35"/>
      <c r="D827" s="36"/>
    </row>
    <row r="828" spans="1:4" ht="12.75">
      <c r="A828" s="24"/>
      <c r="B828" s="5"/>
      <c r="C828" s="35"/>
      <c r="D828" s="36"/>
    </row>
    <row r="829" spans="1:4" ht="12.75">
      <c r="A829" s="24"/>
      <c r="B829" s="5"/>
      <c r="C829" s="35"/>
      <c r="D829" s="36"/>
    </row>
    <row r="830" spans="1:4" ht="12.75">
      <c r="A830" s="24"/>
      <c r="B830" s="5"/>
      <c r="C830" s="35"/>
      <c r="D830" s="36"/>
    </row>
    <row r="831" spans="1:4" ht="12.75">
      <c r="A831" s="24"/>
      <c r="B831" s="5"/>
      <c r="C831" s="35"/>
      <c r="D831" s="36"/>
    </row>
    <row r="832" spans="1:4" ht="12.75">
      <c r="A832" s="24"/>
      <c r="B832" s="5"/>
      <c r="C832" s="35"/>
      <c r="D832" s="36"/>
    </row>
    <row r="833" spans="1:4" ht="12.75">
      <c r="A833" s="24"/>
      <c r="B833" s="5"/>
      <c r="C833" s="35"/>
      <c r="D833" s="36"/>
    </row>
    <row r="834" spans="1:4" ht="12.75">
      <c r="A834" s="24"/>
      <c r="B834" s="5"/>
      <c r="C834" s="35"/>
      <c r="D834" s="36"/>
    </row>
    <row r="835" spans="1:4" ht="12.75">
      <c r="A835" s="24"/>
      <c r="B835" s="5"/>
      <c r="C835" s="35"/>
      <c r="D835" s="36"/>
    </row>
    <row r="836" spans="1:4" ht="12.75">
      <c r="A836" s="24"/>
      <c r="B836" s="5"/>
      <c r="C836" s="35"/>
      <c r="D836" s="36"/>
    </row>
    <row r="837" spans="1:4" ht="12.75">
      <c r="A837" s="24"/>
      <c r="B837" s="5"/>
      <c r="C837" s="35"/>
      <c r="D837" s="36"/>
    </row>
    <row r="838" spans="1:4" ht="12.75">
      <c r="A838" s="24"/>
      <c r="B838" s="5"/>
      <c r="C838" s="35"/>
      <c r="D838" s="36"/>
    </row>
    <row r="839" spans="1:4" ht="12.75">
      <c r="A839" s="24"/>
      <c r="B839" s="5"/>
      <c r="C839" s="35"/>
      <c r="D839" s="36"/>
    </row>
    <row r="840" spans="1:4" ht="12.75">
      <c r="A840" s="24"/>
      <c r="B840" s="45"/>
      <c r="C840" s="35"/>
      <c r="D840" s="36"/>
    </row>
    <row r="841" spans="1:4" ht="12.75">
      <c r="A841" s="24"/>
      <c r="B841" s="5"/>
      <c r="C841" s="35"/>
      <c r="D841" s="36"/>
    </row>
    <row r="842" spans="1:4" ht="12.75">
      <c r="A842" s="24"/>
      <c r="B842" s="5"/>
      <c r="C842" s="35"/>
      <c r="D842" s="36"/>
    </row>
    <row r="843" spans="1:4" ht="12.75">
      <c r="A843" s="24"/>
      <c r="B843" s="5"/>
      <c r="C843" s="35"/>
      <c r="D843" s="36"/>
    </row>
    <row r="844" spans="1:4" ht="12.75">
      <c r="A844" s="24"/>
      <c r="B844" s="5"/>
      <c r="C844" s="37"/>
      <c r="D844" s="36"/>
    </row>
    <row r="845" spans="1:4" ht="12.75">
      <c r="A845" s="24"/>
      <c r="B845" s="7"/>
      <c r="C845" s="8"/>
      <c r="D845" s="36"/>
    </row>
    <row r="846" spans="1:4" ht="12.75">
      <c r="A846" s="24"/>
      <c r="B846" s="5"/>
      <c r="C846" s="8"/>
      <c r="D846" s="36"/>
    </row>
    <row r="847" spans="1:4" ht="12.75">
      <c r="A847" s="24"/>
      <c r="B847" s="5"/>
      <c r="C847" s="8"/>
      <c r="D847" s="36"/>
    </row>
    <row r="848" spans="1:4" ht="12.75">
      <c r="A848" s="24"/>
      <c r="B848" s="5"/>
      <c r="C848" s="8"/>
      <c r="D848" s="36"/>
    </row>
    <row r="849" spans="1:4" ht="12.75">
      <c r="A849" s="24"/>
      <c r="B849" s="5"/>
      <c r="C849" s="8"/>
      <c r="D849" s="36"/>
    </row>
    <row r="850" spans="1:4" ht="12.75">
      <c r="A850" s="24"/>
      <c r="B850" s="5"/>
      <c r="C850" s="8"/>
      <c r="D850" s="36"/>
    </row>
    <row r="851" spans="1:4" ht="12.75">
      <c r="A851" s="24"/>
      <c r="B851" s="41"/>
      <c r="C851" s="8"/>
      <c r="D851" s="36"/>
    </row>
    <row r="852" spans="1:4" ht="12.75">
      <c r="A852" s="24"/>
      <c r="B852" s="41"/>
      <c r="C852" s="8"/>
      <c r="D852" s="36"/>
    </row>
    <row r="853" spans="1:4" ht="12.75">
      <c r="A853" s="24"/>
      <c r="B853" s="42"/>
      <c r="C853" s="8"/>
      <c r="D853" s="36"/>
    </row>
    <row r="854" spans="1:4" ht="12.75">
      <c r="A854" s="24"/>
      <c r="B854" s="5"/>
      <c r="C854" s="8"/>
      <c r="D854" s="36"/>
    </row>
    <row r="855" spans="1:4" ht="12.75">
      <c r="A855" s="24"/>
      <c r="B855" s="5"/>
      <c r="C855" s="8"/>
      <c r="D855" s="36"/>
    </row>
    <row r="856" spans="1:4" ht="12.75">
      <c r="A856" s="24"/>
      <c r="B856" s="5"/>
      <c r="C856" s="8"/>
      <c r="D856" s="36"/>
    </row>
    <row r="857" spans="1:4" ht="12.75">
      <c r="A857" s="24"/>
      <c r="B857" s="5"/>
      <c r="C857" s="8"/>
      <c r="D857" s="36"/>
    </row>
    <row r="858" spans="1:4" ht="12.75">
      <c r="A858" s="24"/>
      <c r="B858" s="5"/>
      <c r="C858" s="8"/>
      <c r="D858" s="36"/>
    </row>
    <row r="859" spans="1:4" ht="12.75">
      <c r="A859" s="24"/>
      <c r="B859" s="5"/>
      <c r="C859" s="8"/>
      <c r="D859" s="36"/>
    </row>
    <row r="860" spans="1:4" ht="12.75">
      <c r="A860" s="24"/>
      <c r="B860" s="5"/>
      <c r="C860" s="8"/>
      <c r="D860" s="36"/>
    </row>
    <row r="861" spans="1:4" ht="12.75">
      <c r="A861" s="24"/>
      <c r="B861" s="5"/>
      <c r="C861" s="8"/>
      <c r="D861" s="36"/>
    </row>
    <row r="862" spans="1:4" ht="12.75">
      <c r="A862" s="24"/>
      <c r="B862" s="5"/>
      <c r="C862" s="8"/>
      <c r="D862" s="36"/>
    </row>
    <row r="863" spans="1:4" ht="12.75">
      <c r="A863" s="24"/>
      <c r="B863" s="5"/>
      <c r="C863" s="8"/>
      <c r="D863" s="36"/>
    </row>
    <row r="864" spans="1:4" ht="12.75">
      <c r="A864" s="24"/>
      <c r="B864" s="5"/>
      <c r="C864" s="8"/>
      <c r="D864" s="36"/>
    </row>
    <row r="865" spans="1:4" ht="12.75">
      <c r="A865" s="24"/>
      <c r="B865" s="5"/>
      <c r="C865" s="8"/>
      <c r="D865" s="36"/>
    </row>
    <row r="866" spans="1:4" ht="12.75">
      <c r="A866" s="24"/>
      <c r="B866" s="5"/>
      <c r="C866" s="8"/>
      <c r="D866" s="36"/>
    </row>
    <row r="867" spans="1:4" ht="12.75">
      <c r="A867" s="24"/>
      <c r="B867" s="5"/>
      <c r="C867" s="8"/>
      <c r="D867" s="36"/>
    </row>
    <row r="868" spans="1:4" ht="12.75">
      <c r="A868" s="24"/>
      <c r="B868" s="5"/>
      <c r="C868" s="8"/>
      <c r="D868" s="36"/>
    </row>
    <row r="869" spans="1:4" ht="12.75">
      <c r="A869" s="24"/>
      <c r="B869" s="5"/>
      <c r="C869" s="8"/>
      <c r="D869" s="36"/>
    </row>
    <row r="870" spans="1:4" ht="12.75">
      <c r="A870" s="24"/>
      <c r="B870" s="5"/>
      <c r="C870" s="35"/>
      <c r="D870" s="36"/>
    </row>
    <row r="871" spans="1:4" ht="12.75">
      <c r="A871" s="24"/>
      <c r="B871" s="5"/>
      <c r="C871" s="35"/>
      <c r="D871" s="36"/>
    </row>
    <row r="872" spans="2:4" ht="13.5" thickBot="1">
      <c r="B872" s="10"/>
      <c r="C872" s="38"/>
      <c r="D872" s="38"/>
    </row>
    <row r="873" spans="1:4" ht="12.75">
      <c r="A873" s="21"/>
      <c r="B873" s="27"/>
      <c r="C873" s="39"/>
      <c r="D873" s="40"/>
    </row>
    <row r="874" spans="1:4" ht="12.75">
      <c r="A874" s="43"/>
      <c r="B874" s="44"/>
      <c r="C874" s="38"/>
      <c r="D874" s="35"/>
    </row>
  </sheetData>
  <sheetProtection/>
  <mergeCells count="3">
    <mergeCell ref="C317:D317"/>
    <mergeCell ref="C319:D319"/>
    <mergeCell ref="C322:D322"/>
  </mergeCells>
  <printOptions gridLines="1"/>
  <pageMargins left="0.4724409448818898" right="0.3937007874015748" top="0.984251968503937" bottom="0.984251968503937" header="0.5118110236220472" footer="0.5118110236220472"/>
  <pageSetup firstPageNumber="1" useFirstPageNumber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6"/>
  <sheetViews>
    <sheetView showZeros="0" view="pageBreakPreview" zoomScaleSheetLayoutView="100" zoomScalePageLayoutView="0" workbookViewId="0" topLeftCell="A1">
      <pane ySplit="11" topLeftCell="A12" activePane="bottomLeft" state="frozen"/>
      <selection pane="topLeft" activeCell="D80" sqref="D80"/>
      <selection pane="bottomLeft" activeCell="E5" sqref="E5:F6"/>
    </sheetView>
  </sheetViews>
  <sheetFormatPr defaultColWidth="9.00390625" defaultRowHeight="12.75"/>
  <cols>
    <col min="1" max="1" width="5.75390625" style="223" customWidth="1"/>
    <col min="2" max="2" width="6.625" style="214" customWidth="1"/>
    <col min="3" max="3" width="44.625" style="0" customWidth="1"/>
    <col min="4" max="4" width="5.25390625" style="2" customWidth="1"/>
    <col min="5" max="5" width="5.25390625" style="0" customWidth="1"/>
    <col min="6" max="6" width="9.375" style="90" customWidth="1"/>
    <col min="7" max="7" width="10.75390625" style="89" customWidth="1"/>
    <col min="8" max="8" width="8.125" style="14" hidden="1" customWidth="1"/>
    <col min="9" max="9" width="9.75390625" style="0" customWidth="1"/>
    <col min="10" max="10" width="0.12890625" style="0" hidden="1" customWidth="1"/>
    <col min="11" max="12" width="9.125" style="0" hidden="1" customWidth="1"/>
    <col min="16" max="16" width="12.25390625" style="0" customWidth="1"/>
    <col min="18" max="18" width="11.25390625" style="0" customWidth="1"/>
  </cols>
  <sheetData>
    <row r="1" spans="1:11" ht="12.75">
      <c r="A1" s="183"/>
      <c r="B1" s="141"/>
      <c r="C1" s="142"/>
      <c r="D1" s="143"/>
      <c r="E1" s="142"/>
      <c r="F1" s="177"/>
      <c r="G1" s="144"/>
      <c r="H1" s="124"/>
      <c r="I1" s="187"/>
      <c r="J1" s="18"/>
      <c r="K1" s="62"/>
    </row>
    <row r="2" spans="1:12" ht="20.25">
      <c r="A2" s="145"/>
      <c r="B2" s="122" t="s">
        <v>194</v>
      </c>
      <c r="C2" s="190"/>
      <c r="D2" s="191"/>
      <c r="E2" s="192"/>
      <c r="F2" s="193"/>
      <c r="G2" s="194"/>
      <c r="H2" s="195"/>
      <c r="I2" s="195"/>
      <c r="J2" s="196"/>
      <c r="K2" s="197"/>
      <c r="L2" s="198"/>
    </row>
    <row r="3" spans="1:12" ht="12.75">
      <c r="A3" s="146"/>
      <c r="B3" s="107" t="s">
        <v>195</v>
      </c>
      <c r="C3" s="199"/>
      <c r="D3" s="199"/>
      <c r="E3" s="199"/>
      <c r="F3" s="200"/>
      <c r="G3" s="194"/>
      <c r="H3" s="195"/>
      <c r="I3" s="195"/>
      <c r="J3" s="196"/>
      <c r="K3" s="197"/>
      <c r="L3" s="198"/>
    </row>
    <row r="4" spans="1:12" ht="15.75">
      <c r="A4" s="146"/>
      <c r="B4" s="215"/>
      <c r="C4" s="201"/>
      <c r="D4" s="199"/>
      <c r="E4" s="199"/>
      <c r="F4" s="200"/>
      <c r="G4" s="194"/>
      <c r="H4" s="195"/>
      <c r="I4" s="195"/>
      <c r="J4" s="196"/>
      <c r="K4" s="197"/>
      <c r="L4" s="198"/>
    </row>
    <row r="5" spans="1:12" ht="15.75">
      <c r="A5" s="146"/>
      <c r="B5" s="215"/>
      <c r="C5" s="190"/>
      <c r="D5" s="210"/>
      <c r="E5" s="210"/>
      <c r="F5" s="219"/>
      <c r="G5" s="202"/>
      <c r="H5" s="195"/>
      <c r="I5" s="195"/>
      <c r="J5" s="196"/>
      <c r="K5" s="197"/>
      <c r="L5" s="198"/>
    </row>
    <row r="6" spans="1:12" ht="12.75">
      <c r="A6" s="184"/>
      <c r="B6" s="215"/>
      <c r="C6" s="203"/>
      <c r="D6" s="212"/>
      <c r="E6" s="212"/>
      <c r="F6" s="219"/>
      <c r="G6" s="205"/>
      <c r="H6" s="206"/>
      <c r="I6" s="195"/>
      <c r="J6" s="196"/>
      <c r="K6" s="197"/>
      <c r="L6" s="198"/>
    </row>
    <row r="7" spans="1:12" ht="15.75">
      <c r="A7" s="146"/>
      <c r="B7" s="147" t="s">
        <v>41</v>
      </c>
      <c r="C7" s="199"/>
      <c r="D7" s="199"/>
      <c r="E7" s="199"/>
      <c r="F7" s="204"/>
      <c r="G7" s="207"/>
      <c r="H7" s="208"/>
      <c r="I7" s="195"/>
      <c r="J7" s="196"/>
      <c r="K7" s="197"/>
      <c r="L7" s="198"/>
    </row>
    <row r="8" spans="1:11" ht="13.5" thickBot="1">
      <c r="A8" s="148"/>
      <c r="B8" s="149"/>
      <c r="C8" s="150"/>
      <c r="D8" s="151"/>
      <c r="E8" s="150"/>
      <c r="F8" s="178"/>
      <c r="G8" s="152"/>
      <c r="H8" s="108" t="s">
        <v>29</v>
      </c>
      <c r="I8" s="188"/>
      <c r="J8" s="17"/>
      <c r="K8" s="115"/>
    </row>
    <row r="9" spans="1:11" ht="12.75">
      <c r="A9" s="222"/>
      <c r="B9" s="153" t="s">
        <v>14</v>
      </c>
      <c r="C9" s="179"/>
      <c r="D9" s="180"/>
      <c r="E9" s="181"/>
      <c r="F9" s="182"/>
      <c r="G9" s="182"/>
      <c r="H9" s="123"/>
      <c r="I9" s="79"/>
      <c r="J9" s="17"/>
      <c r="K9" s="185"/>
    </row>
    <row r="10" spans="1:11" ht="12.75">
      <c r="A10" s="154" t="s">
        <v>24</v>
      </c>
      <c r="B10" s="153" t="s">
        <v>15</v>
      </c>
      <c r="C10" s="155"/>
      <c r="D10" s="156"/>
      <c r="E10" s="157"/>
      <c r="F10" s="158"/>
      <c r="G10" s="158"/>
      <c r="H10" s="19"/>
      <c r="I10" s="79"/>
      <c r="J10" s="17"/>
      <c r="K10" s="186"/>
    </row>
    <row r="11" spans="1:11" ht="13.5" thickBot="1">
      <c r="A11" s="159" t="s">
        <v>25</v>
      </c>
      <c r="B11" s="160" t="s">
        <v>16</v>
      </c>
      <c r="C11" s="161" t="s">
        <v>0</v>
      </c>
      <c r="D11" s="162" t="s">
        <v>1</v>
      </c>
      <c r="E11" s="162" t="s">
        <v>11</v>
      </c>
      <c r="F11" s="163" t="s">
        <v>2</v>
      </c>
      <c r="G11" s="163" t="s">
        <v>12</v>
      </c>
      <c r="H11" s="22" t="s">
        <v>3</v>
      </c>
      <c r="I11" s="80" t="s">
        <v>10</v>
      </c>
      <c r="J11" s="20" t="s">
        <v>5</v>
      </c>
      <c r="K11" s="22" t="s">
        <v>46</v>
      </c>
    </row>
    <row r="12" spans="1:10" ht="12.75">
      <c r="A12" s="133"/>
      <c r="B12" s="133"/>
      <c r="C12" s="119"/>
      <c r="D12" s="120"/>
      <c r="E12" s="120"/>
      <c r="F12" s="164"/>
      <c r="G12" s="164"/>
      <c r="H12" s="33"/>
      <c r="I12" s="33"/>
      <c r="J12" s="20"/>
    </row>
    <row r="13" spans="1:10" ht="12.75">
      <c r="A13" s="133"/>
      <c r="B13" s="133"/>
      <c r="C13" s="119"/>
      <c r="D13" s="120"/>
      <c r="E13" s="120"/>
      <c r="F13" s="164"/>
      <c r="G13" s="164"/>
      <c r="H13" s="33"/>
      <c r="I13" s="33"/>
      <c r="J13" s="20"/>
    </row>
    <row r="14" spans="1:9" s="7" customFormat="1" ht="15.75">
      <c r="A14" s="165" t="s">
        <v>9</v>
      </c>
      <c r="B14" s="166" t="s">
        <v>196</v>
      </c>
      <c r="C14" s="166"/>
      <c r="D14" s="120"/>
      <c r="E14" s="120"/>
      <c r="F14" s="167"/>
      <c r="G14" s="168"/>
      <c r="H14" s="12"/>
      <c r="I14" s="4"/>
    </row>
    <row r="15" spans="1:10" s="7" customFormat="1" ht="12" customHeight="1">
      <c r="A15" s="169"/>
      <c r="B15" s="169"/>
      <c r="C15" s="119"/>
      <c r="D15" s="120"/>
      <c r="E15" s="120"/>
      <c r="F15" s="140"/>
      <c r="G15" s="135"/>
      <c r="H15" s="34"/>
      <c r="I15" s="35"/>
      <c r="J15" s="9"/>
    </row>
    <row r="16" spans="1:10" s="7" customFormat="1" ht="12" customHeight="1">
      <c r="A16" s="169"/>
      <c r="B16" s="170" t="s">
        <v>26</v>
      </c>
      <c r="C16" s="119"/>
      <c r="D16" s="120"/>
      <c r="E16" s="120"/>
      <c r="F16" s="140"/>
      <c r="G16" s="135"/>
      <c r="H16" s="34"/>
      <c r="I16" s="35"/>
      <c r="J16" s="9"/>
    </row>
    <row r="17" spans="1:10" s="7" customFormat="1" ht="12" customHeight="1">
      <c r="A17" s="169"/>
      <c r="B17" s="170"/>
      <c r="C17" s="119"/>
      <c r="D17" s="120"/>
      <c r="E17" s="120"/>
      <c r="F17" s="140"/>
      <c r="G17" s="135"/>
      <c r="H17" s="34"/>
      <c r="I17" s="35"/>
      <c r="J17" s="9"/>
    </row>
    <row r="18" spans="1:10" s="7" customFormat="1" ht="12" customHeight="1">
      <c r="A18" s="169"/>
      <c r="B18" s="176"/>
      <c r="C18" s="119"/>
      <c r="D18" s="120"/>
      <c r="E18" s="120"/>
      <c r="F18" s="140"/>
      <c r="G18" s="135"/>
      <c r="H18" s="34"/>
      <c r="I18" s="35"/>
      <c r="J18" s="9"/>
    </row>
    <row r="19" spans="1:10" s="7" customFormat="1" ht="12" customHeight="1">
      <c r="A19" s="220" t="s">
        <v>82</v>
      </c>
      <c r="B19" s="224" t="s">
        <v>109</v>
      </c>
      <c r="C19" s="119" t="s">
        <v>106</v>
      </c>
      <c r="D19" s="120" t="s">
        <v>4</v>
      </c>
      <c r="E19" s="120">
        <v>2</v>
      </c>
      <c r="F19" s="171"/>
      <c r="G19" s="135">
        <f>F19*E19</f>
        <v>0</v>
      </c>
      <c r="H19" s="34"/>
      <c r="I19" s="35"/>
      <c r="J19" s="9"/>
    </row>
    <row r="20" spans="1:10" s="7" customFormat="1" ht="12" customHeight="1">
      <c r="A20" s="133"/>
      <c r="B20" s="224"/>
      <c r="C20" s="134" t="s">
        <v>107</v>
      </c>
      <c r="D20" s="120"/>
      <c r="E20" s="120"/>
      <c r="F20" s="171"/>
      <c r="G20" s="135">
        <f aca="true" t="shared" si="0" ref="G20:G32">F20*E20</f>
        <v>0</v>
      </c>
      <c r="H20" s="34"/>
      <c r="I20" s="35"/>
      <c r="J20" s="9"/>
    </row>
    <row r="21" spans="1:10" s="7" customFormat="1" ht="12" customHeight="1">
      <c r="A21" s="133"/>
      <c r="B21" s="224"/>
      <c r="C21" s="134" t="s">
        <v>108</v>
      </c>
      <c r="D21" s="120"/>
      <c r="E21" s="120"/>
      <c r="F21" s="171"/>
      <c r="G21" s="135">
        <f t="shared" si="0"/>
        <v>0</v>
      </c>
      <c r="H21" s="34"/>
      <c r="I21" s="35"/>
      <c r="J21" s="9"/>
    </row>
    <row r="22" spans="1:10" s="7" customFormat="1" ht="12" customHeight="1">
      <c r="A22" s="133"/>
      <c r="B22" s="224"/>
      <c r="C22" s="134" t="s">
        <v>56</v>
      </c>
      <c r="D22" s="120"/>
      <c r="E22" s="120"/>
      <c r="F22" s="171"/>
      <c r="G22" s="135">
        <f t="shared" si="0"/>
        <v>0</v>
      </c>
      <c r="H22" s="34"/>
      <c r="I22" s="35"/>
      <c r="J22" s="9"/>
    </row>
    <row r="23" spans="1:10" s="7" customFormat="1" ht="12" customHeight="1">
      <c r="A23" s="133"/>
      <c r="B23" s="224"/>
      <c r="C23" s="134" t="s">
        <v>34</v>
      </c>
      <c r="D23" s="120"/>
      <c r="E23" s="120"/>
      <c r="F23" s="171"/>
      <c r="G23" s="135">
        <f t="shared" si="0"/>
        <v>0</v>
      </c>
      <c r="H23" s="34"/>
      <c r="I23" s="35"/>
      <c r="J23" s="9"/>
    </row>
    <row r="24" spans="1:10" s="7" customFormat="1" ht="12" customHeight="1">
      <c r="A24" s="133"/>
      <c r="B24" s="224"/>
      <c r="C24" s="134" t="s">
        <v>35</v>
      </c>
      <c r="D24" s="120"/>
      <c r="E24" s="120"/>
      <c r="F24" s="171"/>
      <c r="G24" s="135">
        <f t="shared" si="0"/>
        <v>0</v>
      </c>
      <c r="H24" s="13"/>
      <c r="I24" s="35"/>
      <c r="J24" s="9"/>
    </row>
    <row r="25" spans="1:10" s="7" customFormat="1" ht="12" customHeight="1">
      <c r="A25" s="133"/>
      <c r="B25" s="224"/>
      <c r="C25" s="134" t="s">
        <v>17</v>
      </c>
      <c r="D25" s="120"/>
      <c r="E25" s="120"/>
      <c r="F25" s="171"/>
      <c r="G25" s="135">
        <f t="shared" si="0"/>
        <v>0</v>
      </c>
      <c r="H25" s="34"/>
      <c r="I25" s="35"/>
      <c r="J25" s="9"/>
    </row>
    <row r="26" spans="1:10" s="7" customFormat="1" ht="12" customHeight="1">
      <c r="A26" s="133"/>
      <c r="B26" s="224"/>
      <c r="C26" s="134" t="s">
        <v>18</v>
      </c>
      <c r="D26" s="120"/>
      <c r="E26" s="120"/>
      <c r="F26" s="171"/>
      <c r="G26" s="135">
        <f t="shared" si="0"/>
        <v>0</v>
      </c>
      <c r="H26" s="34"/>
      <c r="I26" s="35"/>
      <c r="J26" s="9"/>
    </row>
    <row r="27" spans="1:10" s="7" customFormat="1" ht="12" customHeight="1">
      <c r="A27" s="133"/>
      <c r="B27" s="224"/>
      <c r="C27" s="134" t="s">
        <v>20</v>
      </c>
      <c r="D27" s="120"/>
      <c r="E27" s="120"/>
      <c r="F27" s="171"/>
      <c r="G27" s="135">
        <f t="shared" si="0"/>
        <v>0</v>
      </c>
      <c r="H27" s="34"/>
      <c r="I27" s="35"/>
      <c r="J27" s="9"/>
    </row>
    <row r="28" spans="1:10" s="7" customFormat="1" ht="12" customHeight="1">
      <c r="A28" s="133"/>
      <c r="B28" s="224"/>
      <c r="C28" s="134" t="s">
        <v>19</v>
      </c>
      <c r="D28" s="120"/>
      <c r="E28" s="120"/>
      <c r="F28" s="171"/>
      <c r="G28" s="135">
        <f t="shared" si="0"/>
        <v>0</v>
      </c>
      <c r="H28" s="34"/>
      <c r="I28" s="35"/>
      <c r="J28" s="9"/>
    </row>
    <row r="29" spans="1:10" s="7" customFormat="1" ht="12" customHeight="1">
      <c r="A29" s="133"/>
      <c r="B29" s="224"/>
      <c r="C29" s="134" t="s">
        <v>21</v>
      </c>
      <c r="D29" s="120"/>
      <c r="E29" s="120"/>
      <c r="F29" s="171"/>
      <c r="G29" s="135">
        <f t="shared" si="0"/>
        <v>0</v>
      </c>
      <c r="H29" s="34"/>
      <c r="I29" s="35"/>
      <c r="J29" s="9"/>
    </row>
    <row r="30" spans="1:10" s="7" customFormat="1" ht="12" customHeight="1">
      <c r="A30" s="133"/>
      <c r="B30" s="224"/>
      <c r="C30" s="134" t="s">
        <v>22</v>
      </c>
      <c r="D30" s="120"/>
      <c r="E30" s="120"/>
      <c r="F30" s="171"/>
      <c r="G30" s="135">
        <f t="shared" si="0"/>
        <v>0</v>
      </c>
      <c r="H30" s="34"/>
      <c r="I30" s="35"/>
      <c r="J30" s="9"/>
    </row>
    <row r="31" spans="1:10" s="7" customFormat="1" ht="12" customHeight="1">
      <c r="A31" s="133"/>
      <c r="B31" s="224"/>
      <c r="C31" s="134" t="s">
        <v>23</v>
      </c>
      <c r="D31" s="120"/>
      <c r="E31" s="120"/>
      <c r="F31" s="171"/>
      <c r="G31" s="135">
        <f t="shared" si="0"/>
        <v>0</v>
      </c>
      <c r="H31" s="34"/>
      <c r="I31" s="35"/>
      <c r="J31" s="9"/>
    </row>
    <row r="32" spans="1:10" s="7" customFormat="1" ht="12" customHeight="1">
      <c r="A32" s="133"/>
      <c r="B32" s="224"/>
      <c r="C32" s="119" t="s">
        <v>40</v>
      </c>
      <c r="D32" s="120"/>
      <c r="E32" s="120"/>
      <c r="F32" s="171"/>
      <c r="G32" s="135">
        <f t="shared" si="0"/>
        <v>0</v>
      </c>
      <c r="H32" s="34"/>
      <c r="I32" s="35"/>
      <c r="J32" s="9"/>
    </row>
    <row r="33" spans="1:10" s="7" customFormat="1" ht="12" customHeight="1">
      <c r="A33" s="133"/>
      <c r="B33" s="224"/>
      <c r="C33" s="119" t="s">
        <v>37</v>
      </c>
      <c r="D33" s="120"/>
      <c r="E33" s="120"/>
      <c r="F33" s="171"/>
      <c r="G33" s="135"/>
      <c r="H33" s="34"/>
      <c r="I33" s="35"/>
      <c r="J33" s="9"/>
    </row>
    <row r="34" spans="1:10" s="7" customFormat="1" ht="12" customHeight="1">
      <c r="A34" s="133"/>
      <c r="B34" s="224"/>
      <c r="C34" s="119"/>
      <c r="D34" s="120"/>
      <c r="E34" s="120"/>
      <c r="F34" s="171"/>
      <c r="G34" s="135"/>
      <c r="H34" s="34"/>
      <c r="I34" s="35"/>
      <c r="J34" s="9"/>
    </row>
    <row r="35" spans="1:10" s="7" customFormat="1" ht="12" customHeight="1">
      <c r="A35" s="172" t="s">
        <v>83</v>
      </c>
      <c r="B35" s="224" t="s">
        <v>71</v>
      </c>
      <c r="C35" s="119" t="s">
        <v>36</v>
      </c>
      <c r="D35" s="120" t="s">
        <v>4</v>
      </c>
      <c r="E35" s="120">
        <v>2</v>
      </c>
      <c r="F35" s="171"/>
      <c r="G35" s="135">
        <f>F35*E35</f>
        <v>0</v>
      </c>
      <c r="H35" s="34"/>
      <c r="I35" s="35"/>
      <c r="J35" s="9"/>
    </row>
    <row r="36" spans="1:10" s="7" customFormat="1" ht="12" customHeight="1">
      <c r="A36" s="133"/>
      <c r="B36" s="224"/>
      <c r="C36" s="119" t="s">
        <v>197</v>
      </c>
      <c r="D36" s="120"/>
      <c r="E36" s="120"/>
      <c r="F36" s="171"/>
      <c r="G36" s="135">
        <f>F36*E36</f>
        <v>0</v>
      </c>
      <c r="H36" s="34"/>
      <c r="I36" s="35"/>
      <c r="J36" s="9"/>
    </row>
    <row r="37" spans="1:10" s="7" customFormat="1" ht="12" customHeight="1">
      <c r="A37" s="133"/>
      <c r="B37" s="224"/>
      <c r="C37" s="5" t="s">
        <v>110</v>
      </c>
      <c r="D37" s="120"/>
      <c r="E37" s="120"/>
      <c r="F37" s="171"/>
      <c r="G37" s="135"/>
      <c r="H37" s="34"/>
      <c r="I37" s="35"/>
      <c r="J37" s="9"/>
    </row>
    <row r="38" spans="1:10" s="7" customFormat="1" ht="12" customHeight="1">
      <c r="A38" s="133"/>
      <c r="B38" s="224"/>
      <c r="C38" s="5" t="s">
        <v>30</v>
      </c>
      <c r="D38" s="120"/>
      <c r="E38" s="120"/>
      <c r="F38" s="171"/>
      <c r="G38" s="135"/>
      <c r="H38" s="34"/>
      <c r="I38" s="35"/>
      <c r="J38" s="9"/>
    </row>
    <row r="39" spans="1:10" s="7" customFormat="1" ht="12" customHeight="1">
      <c r="A39" s="133"/>
      <c r="B39" s="224"/>
      <c r="C39" s="5" t="s">
        <v>98</v>
      </c>
      <c r="D39" s="120"/>
      <c r="E39" s="120"/>
      <c r="F39" s="171"/>
      <c r="G39" s="135"/>
      <c r="H39" s="34"/>
      <c r="I39" s="35"/>
      <c r="J39" s="9"/>
    </row>
    <row r="40" spans="1:10" s="7" customFormat="1" ht="12" customHeight="1">
      <c r="A40" s="133"/>
      <c r="B40" s="224"/>
      <c r="C40" s="173" t="s">
        <v>44</v>
      </c>
      <c r="D40" s="120"/>
      <c r="E40" s="120"/>
      <c r="F40" s="171"/>
      <c r="G40" s="135"/>
      <c r="H40" s="34"/>
      <c r="I40" s="35"/>
      <c r="J40" s="9"/>
    </row>
    <row r="41" spans="1:10" s="7" customFormat="1" ht="12" customHeight="1">
      <c r="A41" s="133"/>
      <c r="B41" s="224"/>
      <c r="C41" s="173"/>
      <c r="D41" s="120"/>
      <c r="E41" s="120"/>
      <c r="F41" s="171"/>
      <c r="G41" s="135"/>
      <c r="H41" s="34"/>
      <c r="I41" s="35"/>
      <c r="J41" s="9"/>
    </row>
    <row r="42" spans="1:10" s="7" customFormat="1" ht="12" customHeight="1">
      <c r="A42" s="220" t="s">
        <v>84</v>
      </c>
      <c r="B42" s="224" t="s">
        <v>66</v>
      </c>
      <c r="C42" s="173" t="s">
        <v>111</v>
      </c>
      <c r="D42" s="120" t="s">
        <v>4</v>
      </c>
      <c r="E42" s="120">
        <v>1</v>
      </c>
      <c r="F42" s="171"/>
      <c r="G42" s="135">
        <f>F42*E42</f>
        <v>0</v>
      </c>
      <c r="H42" s="34"/>
      <c r="I42" s="35"/>
      <c r="J42" s="9"/>
    </row>
    <row r="43" spans="1:10" s="7" customFormat="1" ht="12" customHeight="1">
      <c r="A43" s="133"/>
      <c r="B43" s="224"/>
      <c r="C43" s="119" t="s">
        <v>198</v>
      </c>
      <c r="D43" s="120"/>
      <c r="E43" s="120"/>
      <c r="F43" s="171"/>
      <c r="G43" s="135">
        <f>F43*E43</f>
        <v>0</v>
      </c>
      <c r="H43" s="34"/>
      <c r="I43" s="35"/>
      <c r="J43" s="9"/>
    </row>
    <row r="44" spans="1:10" s="7" customFormat="1" ht="12" customHeight="1">
      <c r="A44" s="133"/>
      <c r="B44" s="224"/>
      <c r="C44" s="119" t="s">
        <v>57</v>
      </c>
      <c r="D44" s="120"/>
      <c r="E44" s="120"/>
      <c r="F44" s="171"/>
      <c r="G44" s="135">
        <f>F44*E44</f>
        <v>0</v>
      </c>
      <c r="H44" s="34"/>
      <c r="I44" s="35"/>
      <c r="J44" s="9"/>
    </row>
    <row r="45" spans="1:10" s="7" customFormat="1" ht="12" customHeight="1">
      <c r="A45" s="133"/>
      <c r="B45" s="224"/>
      <c r="C45" s="119" t="s">
        <v>43</v>
      </c>
      <c r="D45" s="120"/>
      <c r="E45" s="120"/>
      <c r="F45" s="171"/>
      <c r="G45" s="135"/>
      <c r="H45" s="34"/>
      <c r="I45" s="35"/>
      <c r="J45" s="9"/>
    </row>
    <row r="46" spans="1:10" s="7" customFormat="1" ht="12" customHeight="1">
      <c r="A46" s="133"/>
      <c r="B46" s="224"/>
      <c r="C46" s="119" t="s">
        <v>58</v>
      </c>
      <c r="D46" s="120"/>
      <c r="E46" s="120"/>
      <c r="F46" s="171"/>
      <c r="G46" s="135"/>
      <c r="H46" s="34"/>
      <c r="I46" s="35"/>
      <c r="J46" s="9"/>
    </row>
    <row r="47" spans="1:10" s="7" customFormat="1" ht="12" customHeight="1">
      <c r="A47" s="133"/>
      <c r="B47" s="224"/>
      <c r="C47" s="173" t="s">
        <v>30</v>
      </c>
      <c r="D47" s="120"/>
      <c r="E47" s="120"/>
      <c r="F47" s="171"/>
      <c r="G47" s="135"/>
      <c r="H47" s="34"/>
      <c r="I47" s="35"/>
      <c r="J47" s="9"/>
    </row>
    <row r="48" spans="1:10" s="7" customFormat="1" ht="12" customHeight="1">
      <c r="A48" s="133"/>
      <c r="B48" s="224"/>
      <c r="C48" s="173" t="s">
        <v>59</v>
      </c>
      <c r="D48" s="120"/>
      <c r="E48" s="120"/>
      <c r="F48" s="171"/>
      <c r="G48" s="135"/>
      <c r="H48" s="34"/>
      <c r="I48" s="35"/>
      <c r="J48" s="9"/>
    </row>
    <row r="49" spans="1:10" s="7" customFormat="1" ht="12" customHeight="1">
      <c r="A49" s="133"/>
      <c r="B49" s="224"/>
      <c r="C49" s="173" t="s">
        <v>44</v>
      </c>
      <c r="D49" s="120"/>
      <c r="E49" s="120"/>
      <c r="F49" s="171"/>
      <c r="G49" s="135"/>
      <c r="H49" s="34"/>
      <c r="I49" s="35"/>
      <c r="J49" s="9"/>
    </row>
    <row r="50" spans="1:10" s="7" customFormat="1" ht="12" customHeight="1">
      <c r="A50" s="133"/>
      <c r="B50" s="224"/>
      <c r="C50" s="173"/>
      <c r="D50" s="120"/>
      <c r="E50" s="120"/>
      <c r="F50" s="171"/>
      <c r="G50" s="135"/>
      <c r="H50" s="34"/>
      <c r="I50" s="35"/>
      <c r="J50" s="9"/>
    </row>
    <row r="51" spans="1:10" s="7" customFormat="1" ht="12" customHeight="1">
      <c r="A51" s="220" t="s">
        <v>85</v>
      </c>
      <c r="B51" s="224" t="s">
        <v>199</v>
      </c>
      <c r="C51" s="119" t="s">
        <v>200</v>
      </c>
      <c r="D51" s="120" t="s">
        <v>4</v>
      </c>
      <c r="E51" s="120">
        <v>1</v>
      </c>
      <c r="F51" s="171"/>
      <c r="G51" s="135">
        <f>F51*E51</f>
        <v>0</v>
      </c>
      <c r="H51" s="34"/>
      <c r="I51" s="35"/>
      <c r="J51" s="9"/>
    </row>
    <row r="52" spans="1:10" s="7" customFormat="1" ht="12" customHeight="1">
      <c r="A52" s="255"/>
      <c r="B52" s="224"/>
      <c r="C52" s="119" t="s">
        <v>207</v>
      </c>
      <c r="D52" s="120"/>
      <c r="E52" s="120"/>
      <c r="F52" s="171"/>
      <c r="G52" s="135"/>
      <c r="H52" s="34"/>
      <c r="I52" s="35"/>
      <c r="J52" s="9"/>
    </row>
    <row r="53" spans="1:10" s="7" customFormat="1" ht="12" customHeight="1">
      <c r="A53" s="255"/>
      <c r="B53" s="224"/>
      <c r="C53" s="119" t="s">
        <v>201</v>
      </c>
      <c r="D53" s="120"/>
      <c r="E53" s="120"/>
      <c r="F53" s="171"/>
      <c r="G53" s="135"/>
      <c r="H53" s="34"/>
      <c r="I53" s="35"/>
      <c r="J53" s="9"/>
    </row>
    <row r="54" spans="1:10" s="7" customFormat="1" ht="12" customHeight="1">
      <c r="A54" s="255"/>
      <c r="B54" s="224"/>
      <c r="C54" s="119" t="s">
        <v>202</v>
      </c>
      <c r="D54" s="120"/>
      <c r="E54" s="120"/>
      <c r="F54" s="171"/>
      <c r="G54" s="135"/>
      <c r="H54" s="34"/>
      <c r="I54" s="35"/>
      <c r="J54" s="9"/>
    </row>
    <row r="55" spans="1:10" s="7" customFormat="1" ht="12" customHeight="1">
      <c r="A55" s="255"/>
      <c r="B55" s="224"/>
      <c r="C55" s="119" t="s">
        <v>203</v>
      </c>
      <c r="D55" s="120"/>
      <c r="E55" s="120"/>
      <c r="F55" s="171"/>
      <c r="G55" s="135"/>
      <c r="H55" s="34"/>
      <c r="I55" s="35"/>
      <c r="J55" s="9"/>
    </row>
    <row r="56" spans="1:10" s="7" customFormat="1" ht="12" customHeight="1">
      <c r="A56" s="255"/>
      <c r="B56" s="224"/>
      <c r="C56" s="119" t="s">
        <v>204</v>
      </c>
      <c r="D56" s="120"/>
      <c r="E56" s="120"/>
      <c r="F56" s="171"/>
      <c r="G56" s="135"/>
      <c r="H56" s="34"/>
      <c r="I56" s="35"/>
      <c r="J56" s="9"/>
    </row>
    <row r="57" spans="1:10" s="7" customFormat="1" ht="12" customHeight="1">
      <c r="A57" s="255"/>
      <c r="B57" s="224"/>
      <c r="C57" s="119" t="s">
        <v>205</v>
      </c>
      <c r="D57" s="120"/>
      <c r="E57" s="120"/>
      <c r="F57" s="171"/>
      <c r="G57" s="135"/>
      <c r="H57" s="34"/>
      <c r="I57" s="35"/>
      <c r="J57" s="9"/>
    </row>
    <row r="58" spans="1:10" s="7" customFormat="1" ht="12" customHeight="1">
      <c r="A58" s="255"/>
      <c r="B58" s="224"/>
      <c r="C58" s="119" t="s">
        <v>206</v>
      </c>
      <c r="D58" s="120"/>
      <c r="E58" s="120"/>
      <c r="F58" s="171"/>
      <c r="G58" s="135"/>
      <c r="H58" s="34"/>
      <c r="I58" s="35"/>
      <c r="J58" s="9"/>
    </row>
    <row r="59" spans="1:10" s="7" customFormat="1" ht="12" customHeight="1">
      <c r="A59" s="133"/>
      <c r="B59" s="224"/>
      <c r="C59" s="173"/>
      <c r="D59" s="120"/>
      <c r="E59" s="120"/>
      <c r="F59" s="171"/>
      <c r="G59" s="135"/>
      <c r="H59" s="34"/>
      <c r="I59" s="35"/>
      <c r="J59" s="9"/>
    </row>
    <row r="60" spans="1:10" s="7" customFormat="1" ht="12" customHeight="1">
      <c r="A60" s="133" t="s">
        <v>86</v>
      </c>
      <c r="B60" s="224" t="s">
        <v>278</v>
      </c>
      <c r="C60" s="119" t="s">
        <v>208</v>
      </c>
      <c r="D60" s="120" t="s">
        <v>4</v>
      </c>
      <c r="E60" s="120">
        <v>1</v>
      </c>
      <c r="F60" s="171"/>
      <c r="G60" s="135"/>
      <c r="H60" s="34"/>
      <c r="I60" s="35"/>
      <c r="J60" s="9"/>
    </row>
    <row r="61" spans="1:10" s="7" customFormat="1" ht="12" customHeight="1">
      <c r="A61" s="133"/>
      <c r="B61" s="224"/>
      <c r="C61" s="119" t="s">
        <v>209</v>
      </c>
      <c r="D61" s="120"/>
      <c r="E61" s="120"/>
      <c r="F61" s="171"/>
      <c r="G61" s="135"/>
      <c r="H61" s="34"/>
      <c r="I61" s="35"/>
      <c r="J61" s="9"/>
    </row>
    <row r="62" spans="1:10" s="7" customFormat="1" ht="12" customHeight="1">
      <c r="A62" s="133"/>
      <c r="B62" s="224"/>
      <c r="C62" s="119" t="s">
        <v>210</v>
      </c>
      <c r="D62" s="120"/>
      <c r="E62" s="120"/>
      <c r="F62" s="171"/>
      <c r="G62" s="135"/>
      <c r="H62" s="34"/>
      <c r="I62" s="35"/>
      <c r="J62" s="9"/>
    </row>
    <row r="63" spans="1:10" s="7" customFormat="1" ht="12" customHeight="1">
      <c r="A63" s="133"/>
      <c r="B63" s="224"/>
      <c r="C63" s="119" t="s">
        <v>211</v>
      </c>
      <c r="D63" s="120"/>
      <c r="E63" s="120"/>
      <c r="F63" s="171"/>
      <c r="G63" s="135"/>
      <c r="H63" s="34"/>
      <c r="I63" s="35"/>
      <c r="J63" s="9"/>
    </row>
    <row r="64" spans="1:10" s="7" customFormat="1" ht="12" customHeight="1">
      <c r="A64" s="133"/>
      <c r="B64" s="224"/>
      <c r="C64" s="119" t="s">
        <v>214</v>
      </c>
      <c r="D64" s="120"/>
      <c r="E64" s="120"/>
      <c r="F64" s="171"/>
      <c r="G64" s="135"/>
      <c r="H64" s="34"/>
      <c r="I64" s="35"/>
      <c r="J64" s="9"/>
    </row>
    <row r="65" spans="1:10" s="7" customFormat="1" ht="12" customHeight="1">
      <c r="A65" s="133"/>
      <c r="B65" s="224"/>
      <c r="C65" s="119" t="s">
        <v>213</v>
      </c>
      <c r="D65" s="120"/>
      <c r="E65" s="120"/>
      <c r="F65" s="171"/>
      <c r="G65" s="135"/>
      <c r="H65" s="34"/>
      <c r="I65" s="35"/>
      <c r="J65" s="9"/>
    </row>
    <row r="66" spans="1:10" s="7" customFormat="1" ht="12" customHeight="1">
      <c r="A66" s="133"/>
      <c r="B66" s="224"/>
      <c r="C66" s="119" t="s">
        <v>212</v>
      </c>
      <c r="D66" s="120"/>
      <c r="E66" s="120"/>
      <c r="F66" s="171"/>
      <c r="G66" s="135"/>
      <c r="H66" s="34"/>
      <c r="I66" s="35"/>
      <c r="J66" s="9"/>
    </row>
    <row r="67" spans="1:10" s="7" customFormat="1" ht="12" customHeight="1">
      <c r="A67" s="133"/>
      <c r="B67" s="224"/>
      <c r="C67" s="173"/>
      <c r="D67" s="120"/>
      <c r="E67" s="120"/>
      <c r="F67" s="171"/>
      <c r="G67" s="135"/>
      <c r="H67" s="34"/>
      <c r="I67" s="35"/>
      <c r="J67" s="9"/>
    </row>
    <row r="68" spans="1:10" s="7" customFormat="1" ht="12" customHeight="1">
      <c r="A68" s="220" t="s">
        <v>87</v>
      </c>
      <c r="B68" s="224" t="s">
        <v>112</v>
      </c>
      <c r="C68" s="119" t="s">
        <v>28</v>
      </c>
      <c r="D68" s="120" t="s">
        <v>4</v>
      </c>
      <c r="E68" s="120">
        <v>1</v>
      </c>
      <c r="F68" s="171"/>
      <c r="G68" s="135">
        <f>F68*E68</f>
        <v>0</v>
      </c>
      <c r="H68" s="34"/>
      <c r="I68" s="35"/>
      <c r="J68" s="9"/>
    </row>
    <row r="69" spans="1:10" s="7" customFormat="1" ht="12" customHeight="1">
      <c r="A69" s="133"/>
      <c r="B69" s="224"/>
      <c r="C69" s="119" t="s">
        <v>215</v>
      </c>
      <c r="D69" s="120"/>
      <c r="E69" s="120"/>
      <c r="F69" s="171"/>
      <c r="G69" s="135"/>
      <c r="H69" s="34"/>
      <c r="I69" s="35"/>
      <c r="J69" s="9"/>
    </row>
    <row r="70" spans="1:10" s="7" customFormat="1" ht="12" customHeight="1">
      <c r="A70" s="133"/>
      <c r="B70" s="224"/>
      <c r="C70" s="5" t="s">
        <v>57</v>
      </c>
      <c r="D70" s="120"/>
      <c r="E70" s="120"/>
      <c r="F70" s="171"/>
      <c r="G70" s="135"/>
      <c r="H70" s="34"/>
      <c r="I70" s="35"/>
      <c r="J70" s="9"/>
    </row>
    <row r="71" spans="1:12" s="7" customFormat="1" ht="12" customHeight="1">
      <c r="A71" s="133"/>
      <c r="B71" s="224"/>
      <c r="C71" s="5" t="s">
        <v>60</v>
      </c>
      <c r="D71" s="120"/>
      <c r="E71" s="120"/>
      <c r="F71" s="171"/>
      <c r="G71" s="135"/>
      <c r="H71" s="34"/>
      <c r="I71" s="35"/>
      <c r="J71" s="9"/>
      <c r="K71" s="129"/>
      <c r="L71" s="129"/>
    </row>
    <row r="72" spans="1:12" s="7" customFormat="1" ht="12" customHeight="1">
      <c r="A72" s="133"/>
      <c r="B72" s="224"/>
      <c r="C72" s="5" t="s">
        <v>61</v>
      </c>
      <c r="D72" s="120"/>
      <c r="E72" s="120"/>
      <c r="F72" s="171"/>
      <c r="G72" s="135"/>
      <c r="H72" s="34"/>
      <c r="I72" s="35"/>
      <c r="J72" s="9"/>
      <c r="K72" s="129"/>
      <c r="L72" s="129"/>
    </row>
    <row r="73" spans="1:12" s="7" customFormat="1" ht="12" customHeight="1">
      <c r="A73" s="133"/>
      <c r="B73" s="224"/>
      <c r="C73" s="46" t="s">
        <v>30</v>
      </c>
      <c r="D73" s="120"/>
      <c r="E73" s="120"/>
      <c r="F73" s="171"/>
      <c r="G73" s="135"/>
      <c r="H73" s="34"/>
      <c r="I73" s="35"/>
      <c r="J73" s="9"/>
      <c r="K73" s="129"/>
      <c r="L73" s="129"/>
    </row>
    <row r="74" spans="1:12" s="7" customFormat="1" ht="12" customHeight="1">
      <c r="A74" s="133"/>
      <c r="B74" s="224"/>
      <c r="C74" s="46" t="s">
        <v>98</v>
      </c>
      <c r="D74" s="120"/>
      <c r="E74" s="120"/>
      <c r="F74" s="171"/>
      <c r="G74" s="135"/>
      <c r="H74" s="34"/>
      <c r="I74" s="35"/>
      <c r="J74" s="9"/>
      <c r="K74" s="129"/>
      <c r="L74" s="129"/>
    </row>
    <row r="75" spans="1:12" s="7" customFormat="1" ht="12" customHeight="1">
      <c r="A75" s="133"/>
      <c r="B75" s="224"/>
      <c r="C75" s="5" t="s">
        <v>62</v>
      </c>
      <c r="D75" s="120"/>
      <c r="E75" s="120"/>
      <c r="F75" s="171"/>
      <c r="G75" s="135"/>
      <c r="H75" s="34"/>
      <c r="I75" s="35"/>
      <c r="J75" s="9"/>
      <c r="K75" s="129"/>
      <c r="L75" s="129"/>
    </row>
    <row r="76" spans="1:12" s="7" customFormat="1" ht="12" customHeight="1">
      <c r="A76" s="133"/>
      <c r="B76" s="224"/>
      <c r="C76" s="175"/>
      <c r="D76" s="120"/>
      <c r="E76" s="120"/>
      <c r="F76" s="171"/>
      <c r="G76" s="135"/>
      <c r="H76" s="34"/>
      <c r="I76" s="35"/>
      <c r="J76" s="9"/>
      <c r="K76" s="129"/>
      <c r="L76" s="129"/>
    </row>
    <row r="77" spans="1:12" s="7" customFormat="1" ht="12" customHeight="1">
      <c r="A77" s="220" t="s">
        <v>88</v>
      </c>
      <c r="B77" s="81" t="s">
        <v>113</v>
      </c>
      <c r="C77" s="119" t="s">
        <v>39</v>
      </c>
      <c r="D77" s="120" t="s">
        <v>4</v>
      </c>
      <c r="E77" s="120">
        <v>1</v>
      </c>
      <c r="F77" s="171"/>
      <c r="G77" s="135">
        <f>F77*E77</f>
        <v>0</v>
      </c>
      <c r="H77" s="34"/>
      <c r="I77" s="35"/>
      <c r="J77" s="9"/>
      <c r="K77" s="129"/>
      <c r="L77" s="129"/>
    </row>
    <row r="78" spans="1:12" s="7" customFormat="1" ht="12" customHeight="1">
      <c r="A78" s="133"/>
      <c r="B78" s="224"/>
      <c r="C78" s="175"/>
      <c r="D78" s="120"/>
      <c r="E78" s="120"/>
      <c r="F78" s="171"/>
      <c r="G78" s="135"/>
      <c r="H78" s="34"/>
      <c r="I78" s="35"/>
      <c r="J78" s="9"/>
      <c r="K78" s="129"/>
      <c r="L78" s="129"/>
    </row>
    <row r="79" spans="1:10" s="7" customFormat="1" ht="12" customHeight="1">
      <c r="A79" s="220" t="s">
        <v>89</v>
      </c>
      <c r="B79" s="224" t="s">
        <v>115</v>
      </c>
      <c r="C79" s="119" t="s">
        <v>45</v>
      </c>
      <c r="D79" s="120" t="s">
        <v>4</v>
      </c>
      <c r="E79" s="120">
        <v>1</v>
      </c>
      <c r="F79" s="171"/>
      <c r="G79" s="135">
        <f>F79*E79</f>
        <v>0</v>
      </c>
      <c r="H79" s="130"/>
      <c r="I79" s="128"/>
      <c r="J79" s="132"/>
    </row>
    <row r="80" spans="1:12" s="7" customFormat="1" ht="12" customHeight="1">
      <c r="A80" s="134"/>
      <c r="B80" s="134"/>
      <c r="C80" s="119" t="s">
        <v>216</v>
      </c>
      <c r="D80" s="217"/>
      <c r="E80" s="217"/>
      <c r="F80" s="218"/>
      <c r="G80" s="216">
        <f>F80*E80</f>
        <v>0</v>
      </c>
      <c r="H80" s="34"/>
      <c r="I80" s="35"/>
      <c r="J80" s="9"/>
      <c r="K80" s="129"/>
      <c r="L80" s="129"/>
    </row>
    <row r="81" spans="1:12" s="7" customFormat="1" ht="12" customHeight="1">
      <c r="A81" s="134"/>
      <c r="B81" s="134"/>
      <c r="C81" s="5" t="s">
        <v>57</v>
      </c>
      <c r="D81" s="217"/>
      <c r="E81" s="217"/>
      <c r="F81" s="218"/>
      <c r="G81" s="216">
        <f>F81*E81</f>
        <v>0</v>
      </c>
      <c r="H81" s="34"/>
      <c r="I81" s="35"/>
      <c r="J81" s="9"/>
      <c r="K81" s="129"/>
      <c r="L81" s="129"/>
    </row>
    <row r="82" spans="1:12" s="7" customFormat="1" ht="12" customHeight="1">
      <c r="A82" s="134"/>
      <c r="B82" s="134"/>
      <c r="C82" s="5" t="s">
        <v>60</v>
      </c>
      <c r="D82" s="217"/>
      <c r="E82" s="217"/>
      <c r="F82" s="218"/>
      <c r="G82" s="216"/>
      <c r="H82" s="34"/>
      <c r="I82" s="35"/>
      <c r="J82" s="9"/>
      <c r="K82" s="129"/>
      <c r="L82" s="129"/>
    </row>
    <row r="83" spans="1:12" s="7" customFormat="1" ht="12" customHeight="1">
      <c r="A83" s="134"/>
      <c r="B83" s="134"/>
      <c r="C83" s="5" t="s">
        <v>61</v>
      </c>
      <c r="D83" s="217"/>
      <c r="E83" s="217"/>
      <c r="F83" s="218"/>
      <c r="G83" s="216"/>
      <c r="H83" s="34"/>
      <c r="I83" s="35"/>
      <c r="J83" s="9"/>
      <c r="K83" s="129"/>
      <c r="L83" s="129"/>
    </row>
    <row r="84" spans="3:12" s="7" customFormat="1" ht="12" customHeight="1">
      <c r="C84" s="46" t="s">
        <v>30</v>
      </c>
      <c r="D84" s="217"/>
      <c r="E84" s="217"/>
      <c r="F84" s="218"/>
      <c r="G84" s="216"/>
      <c r="H84" s="34"/>
      <c r="I84" s="35"/>
      <c r="J84" s="9"/>
      <c r="K84" s="129"/>
      <c r="L84" s="129"/>
    </row>
    <row r="85" spans="1:12" s="7" customFormat="1" ht="12" customHeight="1">
      <c r="A85" s="133"/>
      <c r="B85" s="224"/>
      <c r="C85" s="46" t="s">
        <v>98</v>
      </c>
      <c r="D85" s="217"/>
      <c r="E85" s="217"/>
      <c r="F85" s="218"/>
      <c r="G85" s="216"/>
      <c r="H85" s="34"/>
      <c r="I85" s="35"/>
      <c r="J85" s="9"/>
      <c r="K85" s="129"/>
      <c r="L85" s="129"/>
    </row>
    <row r="86" spans="1:12" s="7" customFormat="1" ht="12" customHeight="1">
      <c r="A86" s="133"/>
      <c r="B86" s="224"/>
      <c r="C86" s="5" t="s">
        <v>62</v>
      </c>
      <c r="D86" s="217"/>
      <c r="E86" s="217"/>
      <c r="F86" s="218"/>
      <c r="G86" s="216"/>
      <c r="H86" s="34"/>
      <c r="I86" s="35"/>
      <c r="J86" s="9"/>
      <c r="K86" s="129"/>
      <c r="L86" s="129"/>
    </row>
    <row r="87" s="7" customFormat="1" ht="12" customHeight="1">
      <c r="J87" s="9"/>
    </row>
    <row r="88" spans="1:10" s="7" customFormat="1" ht="12" customHeight="1">
      <c r="A88" s="220" t="s">
        <v>90</v>
      </c>
      <c r="B88" s="81" t="s">
        <v>114</v>
      </c>
      <c r="C88" s="119" t="s">
        <v>217</v>
      </c>
      <c r="D88" s="120" t="s">
        <v>4</v>
      </c>
      <c r="E88" s="120">
        <v>1</v>
      </c>
      <c r="F88" s="171"/>
      <c r="G88" s="135">
        <f>F88*E88</f>
        <v>0</v>
      </c>
      <c r="H88" s="34"/>
      <c r="I88" s="35"/>
      <c r="J88" s="9"/>
    </row>
    <row r="89" spans="1:10" s="7" customFormat="1" ht="12" customHeight="1">
      <c r="A89" s="133"/>
      <c r="B89" s="224"/>
      <c r="C89" s="119" t="s">
        <v>53</v>
      </c>
      <c r="D89" s="217"/>
      <c r="E89" s="217"/>
      <c r="F89" s="209"/>
      <c r="G89" s="216">
        <f>F89*E89</f>
        <v>0</v>
      </c>
      <c r="H89" s="34"/>
      <c r="I89" s="35"/>
      <c r="J89" s="9"/>
    </row>
    <row r="90" spans="1:10" s="7" customFormat="1" ht="12" customHeight="1">
      <c r="A90" s="133"/>
      <c r="B90" s="224"/>
      <c r="C90" s="119" t="s">
        <v>65</v>
      </c>
      <c r="D90" s="217"/>
      <c r="E90" s="217"/>
      <c r="F90" s="209"/>
      <c r="G90" s="216">
        <f>F90*E90</f>
        <v>0</v>
      </c>
      <c r="H90" s="34"/>
      <c r="I90" s="35"/>
      <c r="J90" s="9"/>
    </row>
    <row r="91" spans="1:10" s="7" customFormat="1" ht="12" customHeight="1">
      <c r="A91" s="133"/>
      <c r="B91" s="224"/>
      <c r="C91" s="119"/>
      <c r="D91" s="217"/>
      <c r="E91" s="217"/>
      <c r="F91" s="209"/>
      <c r="G91" s="216"/>
      <c r="H91" s="34"/>
      <c r="I91" s="35"/>
      <c r="J91" s="9"/>
    </row>
    <row r="92" spans="1:10" s="7" customFormat="1" ht="12" customHeight="1">
      <c r="A92" s="220" t="s">
        <v>91</v>
      </c>
      <c r="B92" s="81" t="s">
        <v>72</v>
      </c>
      <c r="C92" s="119" t="s">
        <v>73</v>
      </c>
      <c r="D92" s="120" t="s">
        <v>4</v>
      </c>
      <c r="E92" s="120">
        <v>1</v>
      </c>
      <c r="F92" s="171"/>
      <c r="G92" s="135">
        <f>F92*E92</f>
        <v>0</v>
      </c>
      <c r="H92" s="34"/>
      <c r="I92" s="35"/>
      <c r="J92" s="9"/>
    </row>
    <row r="93" spans="1:10" s="7" customFormat="1" ht="12" customHeight="1">
      <c r="A93" s="133"/>
      <c r="B93" s="224"/>
      <c r="C93" s="119" t="s">
        <v>218</v>
      </c>
      <c r="D93" s="120"/>
      <c r="E93" s="120"/>
      <c r="F93" s="171"/>
      <c r="G93" s="135">
        <f>F93*E93</f>
        <v>0</v>
      </c>
      <c r="H93" s="34"/>
      <c r="I93" s="35"/>
      <c r="J93" s="9"/>
    </row>
    <row r="94" spans="1:10" s="7" customFormat="1" ht="12" customHeight="1">
      <c r="A94" s="133"/>
      <c r="B94" s="224"/>
      <c r="C94" s="119" t="s">
        <v>79</v>
      </c>
      <c r="D94" s="120"/>
      <c r="E94" s="120"/>
      <c r="F94" s="171"/>
      <c r="G94" s="135"/>
      <c r="H94" s="34"/>
      <c r="I94" s="35"/>
      <c r="J94" s="9"/>
    </row>
    <row r="95" spans="1:10" s="7" customFormat="1" ht="12" customHeight="1">
      <c r="A95" s="133"/>
      <c r="B95" s="224"/>
      <c r="C95" s="119" t="s">
        <v>74</v>
      </c>
      <c r="D95" s="120"/>
      <c r="E95" s="120"/>
      <c r="F95" s="171"/>
      <c r="G95" s="135"/>
      <c r="H95" s="34"/>
      <c r="I95" s="35"/>
      <c r="J95" s="9"/>
    </row>
    <row r="96" spans="1:10" s="7" customFormat="1" ht="12" customHeight="1">
      <c r="A96" s="133"/>
      <c r="B96" s="224"/>
      <c r="C96" s="119" t="s">
        <v>75</v>
      </c>
      <c r="D96" s="120"/>
      <c r="E96" s="120"/>
      <c r="F96" s="171"/>
      <c r="G96" s="135"/>
      <c r="H96" s="34"/>
      <c r="I96" s="35"/>
      <c r="J96" s="9"/>
    </row>
    <row r="97" spans="1:10" s="7" customFormat="1" ht="12" customHeight="1">
      <c r="A97" s="133"/>
      <c r="B97" s="224"/>
      <c r="C97" s="119" t="s">
        <v>80</v>
      </c>
      <c r="D97" s="120"/>
      <c r="E97" s="120"/>
      <c r="F97" s="171"/>
      <c r="G97" s="135"/>
      <c r="H97" s="34"/>
      <c r="I97" s="35"/>
      <c r="J97" s="9"/>
    </row>
    <row r="98" spans="1:10" s="7" customFormat="1" ht="12" customHeight="1">
      <c r="A98" s="133"/>
      <c r="B98" s="224"/>
      <c r="C98" s="119" t="s">
        <v>76</v>
      </c>
      <c r="D98" s="120"/>
      <c r="E98" s="120"/>
      <c r="F98" s="171"/>
      <c r="G98" s="135"/>
      <c r="H98" s="34"/>
      <c r="I98" s="35"/>
      <c r="J98" s="9"/>
    </row>
    <row r="99" spans="1:10" s="7" customFormat="1" ht="12" customHeight="1">
      <c r="A99" s="133"/>
      <c r="B99" s="224"/>
      <c r="C99" s="119" t="s">
        <v>99</v>
      </c>
      <c r="D99" s="120"/>
      <c r="E99" s="120"/>
      <c r="F99" s="171"/>
      <c r="G99" s="135"/>
      <c r="H99" s="34"/>
      <c r="I99" s="35"/>
      <c r="J99" s="9"/>
    </row>
    <row r="100" spans="1:10" s="7" customFormat="1" ht="12" customHeight="1">
      <c r="A100" s="133"/>
      <c r="B100" s="224"/>
      <c r="C100" s="119" t="s">
        <v>100</v>
      </c>
      <c r="D100" s="120"/>
      <c r="E100" s="120"/>
      <c r="F100" s="171"/>
      <c r="G100" s="135"/>
      <c r="H100" s="34"/>
      <c r="I100" s="35"/>
      <c r="J100" s="9"/>
    </row>
    <row r="101" spans="1:10" s="7" customFormat="1" ht="12" customHeight="1">
      <c r="A101" s="133"/>
      <c r="B101" s="224"/>
      <c r="C101" s="119" t="s">
        <v>77</v>
      </c>
      <c r="D101" s="120"/>
      <c r="E101" s="120"/>
      <c r="F101" s="171"/>
      <c r="G101" s="135"/>
      <c r="H101" s="34"/>
      <c r="I101" s="35"/>
      <c r="J101" s="9"/>
    </row>
    <row r="102" spans="1:10" s="7" customFormat="1" ht="12" customHeight="1">
      <c r="A102" s="133"/>
      <c r="B102" s="224"/>
      <c r="C102" s="119"/>
      <c r="D102" s="120"/>
      <c r="E102" s="120"/>
      <c r="F102" s="171"/>
      <c r="G102" s="135"/>
      <c r="H102" s="34"/>
      <c r="I102" s="35"/>
      <c r="J102" s="9"/>
    </row>
    <row r="103" spans="1:10" s="7" customFormat="1" ht="12" customHeight="1">
      <c r="A103" s="133" t="s">
        <v>92</v>
      </c>
      <c r="B103" s="224" t="s">
        <v>234</v>
      </c>
      <c r="C103" s="173" t="s">
        <v>235</v>
      </c>
      <c r="D103" s="4" t="s">
        <v>4</v>
      </c>
      <c r="E103" s="4">
        <v>1</v>
      </c>
      <c r="F103" s="171"/>
      <c r="G103" s="8">
        <f>F103*E103</f>
        <v>0</v>
      </c>
      <c r="H103" s="34"/>
      <c r="I103" s="35"/>
      <c r="J103" s="9"/>
    </row>
    <row r="104" spans="1:10" s="7" customFormat="1" ht="12" customHeight="1">
      <c r="A104" s="133"/>
      <c r="B104" s="224"/>
      <c r="C104" s="119" t="s">
        <v>236</v>
      </c>
      <c r="D104" s="4"/>
      <c r="E104" s="4"/>
      <c r="F104" s="171"/>
      <c r="G104" s="8"/>
      <c r="H104" s="34"/>
      <c r="I104" s="35"/>
      <c r="J104" s="9"/>
    </row>
    <row r="105" spans="1:10" s="7" customFormat="1" ht="12" customHeight="1">
      <c r="A105" s="133"/>
      <c r="B105" s="224"/>
      <c r="C105" s="119" t="s">
        <v>219</v>
      </c>
      <c r="D105" s="4"/>
      <c r="E105" s="4"/>
      <c r="F105" s="171"/>
      <c r="G105" s="8"/>
      <c r="H105" s="34"/>
      <c r="I105" s="35"/>
      <c r="J105" s="9"/>
    </row>
    <row r="106" spans="1:10" s="7" customFormat="1" ht="12" customHeight="1">
      <c r="A106" s="133"/>
      <c r="B106" s="224"/>
      <c r="C106" s="119" t="s">
        <v>220</v>
      </c>
      <c r="D106" s="4"/>
      <c r="E106" s="4"/>
      <c r="F106" s="171"/>
      <c r="G106" s="8"/>
      <c r="H106" s="34"/>
      <c r="I106" s="35"/>
      <c r="J106" s="9"/>
    </row>
    <row r="107" spans="1:10" s="7" customFormat="1" ht="12" customHeight="1">
      <c r="A107" s="133"/>
      <c r="B107" s="224"/>
      <c r="C107" s="119" t="s">
        <v>221</v>
      </c>
      <c r="D107" s="4"/>
      <c r="E107" s="4"/>
      <c r="F107" s="171"/>
      <c r="G107" s="8"/>
      <c r="H107" s="34"/>
      <c r="I107" s="35"/>
      <c r="J107" s="9"/>
    </row>
    <row r="108" spans="1:10" s="7" customFormat="1" ht="12" customHeight="1">
      <c r="A108" s="133"/>
      <c r="B108" s="224"/>
      <c r="C108" s="119" t="s">
        <v>222</v>
      </c>
      <c r="D108" s="4"/>
      <c r="E108" s="4"/>
      <c r="F108" s="171"/>
      <c r="G108" s="8"/>
      <c r="H108" s="34"/>
      <c r="I108" s="35"/>
      <c r="J108" s="9"/>
    </row>
    <row r="109" spans="1:10" s="7" customFormat="1" ht="12" customHeight="1">
      <c r="A109" s="133"/>
      <c r="B109" s="224"/>
      <c r="C109" s="119" t="s">
        <v>223</v>
      </c>
      <c r="D109" s="4"/>
      <c r="E109" s="4"/>
      <c r="F109" s="171"/>
      <c r="G109" s="8"/>
      <c r="H109" s="34"/>
      <c r="I109" s="35"/>
      <c r="J109" s="9"/>
    </row>
    <row r="110" spans="1:10" s="7" customFormat="1" ht="12" customHeight="1">
      <c r="A110" s="133"/>
      <c r="B110" s="224"/>
      <c r="C110" s="119" t="s">
        <v>224</v>
      </c>
      <c r="D110" s="4"/>
      <c r="E110" s="4"/>
      <c r="F110" s="171"/>
      <c r="G110" s="8"/>
      <c r="H110" s="34"/>
      <c r="I110" s="35"/>
      <c r="J110" s="9"/>
    </row>
    <row r="111" spans="1:10" s="7" customFormat="1" ht="12" customHeight="1">
      <c r="A111" s="133"/>
      <c r="B111" s="224"/>
      <c r="C111" s="119" t="s">
        <v>225</v>
      </c>
      <c r="D111" s="4"/>
      <c r="E111" s="4"/>
      <c r="F111" s="171"/>
      <c r="G111" s="8"/>
      <c r="H111" s="34"/>
      <c r="I111" s="35"/>
      <c r="J111" s="9"/>
    </row>
    <row r="112" spans="1:10" s="7" customFormat="1" ht="12" customHeight="1">
      <c r="A112" s="133"/>
      <c r="B112" s="224"/>
      <c r="C112" s="119" t="s">
        <v>226</v>
      </c>
      <c r="D112" s="4"/>
      <c r="E112" s="4"/>
      <c r="F112" s="171"/>
      <c r="G112" s="8"/>
      <c r="H112" s="34"/>
      <c r="I112" s="35"/>
      <c r="J112" s="9"/>
    </row>
    <row r="113" spans="1:10" s="7" customFormat="1" ht="12" customHeight="1">
      <c r="A113" s="133"/>
      <c r="B113" s="224"/>
      <c r="C113" s="119" t="s">
        <v>227</v>
      </c>
      <c r="D113" s="4"/>
      <c r="E113" s="4"/>
      <c r="F113" s="171"/>
      <c r="G113" s="8"/>
      <c r="H113" s="34"/>
      <c r="I113" s="35"/>
      <c r="J113" s="9"/>
    </row>
    <row r="114" spans="1:10" s="7" customFormat="1" ht="12" customHeight="1">
      <c r="A114" s="133"/>
      <c r="B114" s="224"/>
      <c r="C114" s="119" t="s">
        <v>228</v>
      </c>
      <c r="D114" s="4"/>
      <c r="E114" s="4"/>
      <c r="F114" s="171"/>
      <c r="G114" s="8"/>
      <c r="H114" s="34"/>
      <c r="I114" s="35"/>
      <c r="J114" s="9"/>
    </row>
    <row r="115" spans="1:10" s="7" customFormat="1" ht="12" customHeight="1">
      <c r="A115" s="133"/>
      <c r="B115" s="224"/>
      <c r="C115" s="119" t="s">
        <v>229</v>
      </c>
      <c r="D115" s="4"/>
      <c r="E115" s="4"/>
      <c r="F115" s="171"/>
      <c r="G115" s="8"/>
      <c r="H115" s="34"/>
      <c r="I115" s="35"/>
      <c r="J115" s="9"/>
    </row>
    <row r="116" spans="1:10" s="7" customFormat="1" ht="12" customHeight="1">
      <c r="A116" s="133"/>
      <c r="B116" s="224"/>
      <c r="C116" s="119" t="s">
        <v>230</v>
      </c>
      <c r="D116" s="4"/>
      <c r="E116" s="4"/>
      <c r="F116" s="171"/>
      <c r="G116" s="8"/>
      <c r="H116" s="34"/>
      <c r="I116" s="35"/>
      <c r="J116" s="9"/>
    </row>
    <row r="117" spans="1:10" s="7" customFormat="1" ht="12" customHeight="1">
      <c r="A117" s="133"/>
      <c r="B117" s="224"/>
      <c r="C117" s="119" t="s">
        <v>231</v>
      </c>
      <c r="D117" s="4"/>
      <c r="E117" s="4"/>
      <c r="F117" s="171"/>
      <c r="G117" s="8"/>
      <c r="H117" s="34"/>
      <c r="I117" s="35"/>
      <c r="J117" s="9"/>
    </row>
    <row r="118" spans="1:10" s="7" customFormat="1" ht="12" customHeight="1">
      <c r="A118" s="133"/>
      <c r="B118" s="224"/>
      <c r="C118" s="119" t="s">
        <v>232</v>
      </c>
      <c r="D118" s="4"/>
      <c r="E118" s="4"/>
      <c r="F118" s="171"/>
      <c r="G118" s="8"/>
      <c r="H118" s="34"/>
      <c r="I118" s="35"/>
      <c r="J118" s="9"/>
    </row>
    <row r="119" spans="1:10" s="7" customFormat="1" ht="12" customHeight="1">
      <c r="A119" s="133"/>
      <c r="B119" s="224"/>
      <c r="C119" s="173" t="s">
        <v>233</v>
      </c>
      <c r="D119" s="217"/>
      <c r="E119" s="217"/>
      <c r="F119" s="209"/>
      <c r="G119" s="216"/>
      <c r="H119" s="34"/>
      <c r="I119" s="35"/>
      <c r="J119" s="9"/>
    </row>
    <row r="120" spans="1:10" s="7" customFormat="1" ht="12" customHeight="1">
      <c r="A120" s="133"/>
      <c r="B120" s="224"/>
      <c r="C120" s="119"/>
      <c r="D120" s="120"/>
      <c r="E120" s="120"/>
      <c r="F120" s="171"/>
      <c r="G120" s="135"/>
      <c r="H120" s="34"/>
      <c r="I120" s="35"/>
      <c r="J120" s="9"/>
    </row>
    <row r="121" spans="1:10" s="7" customFormat="1" ht="12" customHeight="1">
      <c r="A121" s="220" t="s">
        <v>93</v>
      </c>
      <c r="B121" s="81" t="s">
        <v>117</v>
      </c>
      <c r="C121" s="119" t="s">
        <v>116</v>
      </c>
      <c r="D121" s="120" t="s">
        <v>4</v>
      </c>
      <c r="E121" s="120">
        <v>1</v>
      </c>
      <c r="F121" s="171"/>
      <c r="G121" s="135">
        <f>F121*E121</f>
        <v>0</v>
      </c>
      <c r="H121" s="130"/>
      <c r="I121" s="128"/>
      <c r="J121" s="132"/>
    </row>
    <row r="122" spans="1:10" s="7" customFormat="1" ht="12" customHeight="1">
      <c r="A122" s="133"/>
      <c r="B122" s="224"/>
      <c r="C122" s="119" t="s">
        <v>78</v>
      </c>
      <c r="D122" s="120"/>
      <c r="E122" s="120"/>
      <c r="F122" s="171"/>
      <c r="G122" s="135"/>
      <c r="H122" s="130"/>
      <c r="I122" s="128"/>
      <c r="J122" s="132"/>
    </row>
    <row r="123" spans="1:10" s="7" customFormat="1" ht="12" customHeight="1">
      <c r="A123" s="133"/>
      <c r="B123" s="224"/>
      <c r="C123" s="119" t="s">
        <v>31</v>
      </c>
      <c r="D123" s="120"/>
      <c r="E123" s="120"/>
      <c r="F123" s="171"/>
      <c r="G123" s="135"/>
      <c r="H123" s="130"/>
      <c r="I123" s="128"/>
      <c r="J123" s="132"/>
    </row>
    <row r="124" spans="1:10" s="7" customFormat="1" ht="12" customHeight="1">
      <c r="A124" s="133"/>
      <c r="B124" s="224"/>
      <c r="C124" s="119" t="s">
        <v>32</v>
      </c>
      <c r="D124" s="120"/>
      <c r="E124" s="120"/>
      <c r="F124" s="171"/>
      <c r="G124" s="135"/>
      <c r="H124" s="130"/>
      <c r="I124" s="128"/>
      <c r="J124" s="132"/>
    </row>
    <row r="125" spans="1:10" s="7" customFormat="1" ht="12" customHeight="1">
      <c r="A125" s="133"/>
      <c r="B125" s="224"/>
      <c r="C125" s="119" t="s">
        <v>33</v>
      </c>
      <c r="D125" s="120"/>
      <c r="E125" s="120"/>
      <c r="F125" s="171"/>
      <c r="G125" s="135"/>
      <c r="H125" s="130"/>
      <c r="I125" s="128"/>
      <c r="J125" s="132"/>
    </row>
    <row r="126" spans="1:10" s="7" customFormat="1" ht="12" customHeight="1">
      <c r="A126" s="5"/>
      <c r="B126" s="5"/>
      <c r="C126" s="119"/>
      <c r="D126" s="4"/>
      <c r="E126" s="4"/>
      <c r="F126" s="171"/>
      <c r="G126" s="8"/>
      <c r="H126" s="130"/>
      <c r="I126" s="128"/>
      <c r="J126" s="132"/>
    </row>
    <row r="127" spans="1:10" s="7" customFormat="1" ht="12" customHeight="1">
      <c r="A127" s="221" t="s">
        <v>81</v>
      </c>
      <c r="B127" s="224" t="s">
        <v>67</v>
      </c>
      <c r="C127" s="119" t="s">
        <v>51</v>
      </c>
      <c r="D127" s="120" t="s">
        <v>4</v>
      </c>
      <c r="E127" s="120">
        <v>1</v>
      </c>
      <c r="F127" s="171"/>
      <c r="G127" s="174">
        <f>F127*E127</f>
        <v>0</v>
      </c>
      <c r="H127" s="130"/>
      <c r="I127" s="128"/>
      <c r="J127" s="132"/>
    </row>
    <row r="128" spans="1:10" s="7" customFormat="1" ht="12" customHeight="1">
      <c r="A128" s="133"/>
      <c r="B128" s="224"/>
      <c r="C128" s="119"/>
      <c r="D128" s="120"/>
      <c r="E128" s="120"/>
      <c r="F128" s="171"/>
      <c r="G128" s="174"/>
      <c r="H128" s="130"/>
      <c r="I128" s="128"/>
      <c r="J128" s="132"/>
    </row>
    <row r="129" spans="1:10" s="7" customFormat="1" ht="12" customHeight="1">
      <c r="A129" s="221" t="s">
        <v>94</v>
      </c>
      <c r="B129" s="81" t="s">
        <v>68</v>
      </c>
      <c r="C129" s="119" t="s">
        <v>50</v>
      </c>
      <c r="D129" s="120" t="s">
        <v>4</v>
      </c>
      <c r="E129" s="120">
        <v>1</v>
      </c>
      <c r="F129" s="171"/>
      <c r="G129" s="135">
        <f>F129*E129</f>
        <v>0</v>
      </c>
      <c r="H129" s="130"/>
      <c r="I129" s="128"/>
      <c r="J129" s="132"/>
    </row>
    <row r="130" spans="1:10" s="7" customFormat="1" ht="12" customHeight="1">
      <c r="A130" s="5"/>
      <c r="B130" s="227"/>
      <c r="C130" s="119"/>
      <c r="D130" s="4"/>
      <c r="E130" s="4"/>
      <c r="F130" s="171"/>
      <c r="G130" s="8"/>
      <c r="H130" s="130"/>
      <c r="I130" s="128"/>
      <c r="J130" s="132"/>
    </row>
    <row r="131" spans="1:10" s="7" customFormat="1" ht="12" customHeight="1">
      <c r="A131" s="221" t="s">
        <v>95</v>
      </c>
      <c r="B131" s="226"/>
      <c r="C131" s="119" t="s">
        <v>47</v>
      </c>
      <c r="D131" s="120" t="s">
        <v>4</v>
      </c>
      <c r="E131" s="120">
        <v>1</v>
      </c>
      <c r="F131" s="171"/>
      <c r="G131" s="135">
        <f>F131*E131</f>
        <v>0</v>
      </c>
      <c r="H131" s="34"/>
      <c r="I131" s="35"/>
      <c r="J131" s="9"/>
    </row>
    <row r="132" spans="1:10" s="7" customFormat="1" ht="12" customHeight="1">
      <c r="A132" s="133"/>
      <c r="B132" s="226"/>
      <c r="C132" s="119" t="s">
        <v>48</v>
      </c>
      <c r="D132" s="120"/>
      <c r="E132" s="120"/>
      <c r="F132" s="171"/>
      <c r="G132" s="135">
        <f>F132*E132</f>
        <v>0</v>
      </c>
      <c r="H132" s="34"/>
      <c r="I132" s="35"/>
      <c r="J132" s="9"/>
    </row>
    <row r="133" spans="1:10" s="7" customFormat="1" ht="12" customHeight="1">
      <c r="A133" s="133"/>
      <c r="B133" s="226"/>
      <c r="C133" s="119" t="s">
        <v>49</v>
      </c>
      <c r="D133" s="120"/>
      <c r="E133" s="120"/>
      <c r="F133" s="171"/>
      <c r="G133" s="135">
        <f>F133*E133</f>
        <v>0</v>
      </c>
      <c r="H133" s="34"/>
      <c r="I133" s="35"/>
      <c r="J133" s="9"/>
    </row>
    <row r="134" spans="1:12" s="7" customFormat="1" ht="12" customHeight="1">
      <c r="A134" s="133"/>
      <c r="B134" s="226"/>
      <c r="C134" s="119"/>
      <c r="D134" s="120"/>
      <c r="E134" s="120"/>
      <c r="F134" s="171"/>
      <c r="G134" s="135"/>
      <c r="H134" s="34"/>
      <c r="I134" s="35"/>
      <c r="J134" s="9"/>
      <c r="K134" s="129"/>
      <c r="L134" s="129"/>
    </row>
    <row r="135" spans="1:10" s="7" customFormat="1" ht="12" customHeight="1">
      <c r="A135" s="221" t="s">
        <v>96</v>
      </c>
      <c r="B135" s="226"/>
      <c r="C135" s="119" t="s">
        <v>101</v>
      </c>
      <c r="D135" s="120" t="s">
        <v>52</v>
      </c>
      <c r="E135" s="120">
        <v>1</v>
      </c>
      <c r="F135" s="171"/>
      <c r="G135" s="135">
        <f>F135*E135</f>
        <v>0</v>
      </c>
      <c r="H135" s="34"/>
      <c r="I135" s="35"/>
      <c r="J135" s="9"/>
    </row>
    <row r="136" spans="1:10" s="7" customFormat="1" ht="12" customHeight="1">
      <c r="A136" s="133"/>
      <c r="B136" s="226"/>
      <c r="C136" s="119" t="s">
        <v>237</v>
      </c>
      <c r="D136" s="120"/>
      <c r="E136" s="120"/>
      <c r="F136" s="171"/>
      <c r="G136" s="135">
        <f>F136*E136</f>
        <v>0</v>
      </c>
      <c r="H136" s="34"/>
      <c r="I136" s="35"/>
      <c r="J136" s="9"/>
    </row>
    <row r="137" spans="1:10" s="7" customFormat="1" ht="12" customHeight="1">
      <c r="A137" s="133"/>
      <c r="B137" s="226"/>
      <c r="C137" s="119" t="s">
        <v>102</v>
      </c>
      <c r="D137" s="120"/>
      <c r="E137" s="120"/>
      <c r="F137" s="171"/>
      <c r="G137" s="135"/>
      <c r="H137" s="34"/>
      <c r="I137" s="35"/>
      <c r="J137" s="9"/>
    </row>
    <row r="138" spans="1:10" s="7" customFormat="1" ht="12" customHeight="1">
      <c r="A138" s="133"/>
      <c r="B138" s="226"/>
      <c r="C138" s="119" t="s">
        <v>103</v>
      </c>
      <c r="D138" s="120"/>
      <c r="E138" s="120"/>
      <c r="F138" s="171"/>
      <c r="G138" s="135"/>
      <c r="H138" s="34"/>
      <c r="I138" s="35"/>
      <c r="J138" s="9"/>
    </row>
    <row r="139" spans="1:10" s="7" customFormat="1" ht="12" customHeight="1">
      <c r="A139" s="133"/>
      <c r="B139" s="226"/>
      <c r="C139" s="119" t="s">
        <v>104</v>
      </c>
      <c r="D139" s="120"/>
      <c r="E139" s="120"/>
      <c r="F139" s="171"/>
      <c r="G139" s="135"/>
      <c r="H139" s="34"/>
      <c r="I139" s="35"/>
      <c r="J139" s="9"/>
    </row>
    <row r="140" spans="1:10" s="7" customFormat="1" ht="12" customHeight="1">
      <c r="A140" s="133"/>
      <c r="B140" s="226"/>
      <c r="C140" s="119" t="s">
        <v>105</v>
      </c>
      <c r="D140" s="120"/>
      <c r="E140" s="120"/>
      <c r="F140" s="171"/>
      <c r="G140" s="135"/>
      <c r="H140" s="34"/>
      <c r="I140" s="35"/>
      <c r="J140" s="9"/>
    </row>
    <row r="141" spans="1:10" s="7" customFormat="1" ht="12" customHeight="1">
      <c r="A141" s="133"/>
      <c r="B141" s="226"/>
      <c r="C141" s="119"/>
      <c r="D141" s="120"/>
      <c r="E141" s="120"/>
      <c r="F141" s="171"/>
      <c r="G141" s="135"/>
      <c r="H141" s="34"/>
      <c r="I141" s="35"/>
      <c r="J141" s="9"/>
    </row>
    <row r="142" spans="1:10" s="7" customFormat="1" ht="12" customHeight="1">
      <c r="A142" s="31" t="s">
        <v>97</v>
      </c>
      <c r="B142" s="81"/>
      <c r="C142" s="119" t="s">
        <v>238</v>
      </c>
      <c r="D142" s="120" t="s">
        <v>239</v>
      </c>
      <c r="E142" s="4"/>
      <c r="F142" s="256"/>
      <c r="G142" s="256"/>
      <c r="H142" s="34"/>
      <c r="I142" s="35"/>
      <c r="J142" s="9"/>
    </row>
    <row r="143" spans="1:10" s="7" customFormat="1" ht="12" customHeight="1">
      <c r="A143" s="31"/>
      <c r="B143" s="81"/>
      <c r="C143" s="119" t="s">
        <v>240</v>
      </c>
      <c r="D143" s="120"/>
      <c r="E143" s="120">
        <v>93</v>
      </c>
      <c r="F143" s="256"/>
      <c r="G143" s="256">
        <f>F143*E143</f>
        <v>0</v>
      </c>
      <c r="H143" s="34"/>
      <c r="I143" s="35"/>
      <c r="J143" s="9"/>
    </row>
    <row r="144" spans="1:10" s="7" customFormat="1" ht="12" customHeight="1">
      <c r="A144" s="31"/>
      <c r="B144" s="81"/>
      <c r="C144" s="119" t="s">
        <v>241</v>
      </c>
      <c r="D144" s="120"/>
      <c r="E144" s="120">
        <v>24</v>
      </c>
      <c r="F144" s="256"/>
      <c r="G144" s="256">
        <f>F144*E144</f>
        <v>0</v>
      </c>
      <c r="H144" s="34"/>
      <c r="I144" s="35"/>
      <c r="J144" s="9"/>
    </row>
    <row r="145" spans="1:10" s="7" customFormat="1" ht="12" customHeight="1">
      <c r="A145" s="31"/>
      <c r="B145" s="81"/>
      <c r="C145" s="119" t="s">
        <v>242</v>
      </c>
      <c r="D145" s="120"/>
      <c r="E145" s="120">
        <v>50</v>
      </c>
      <c r="F145" s="256"/>
      <c r="G145" s="256">
        <f>F145*E145</f>
        <v>0</v>
      </c>
      <c r="H145" s="34"/>
      <c r="I145" s="35"/>
      <c r="J145" s="9"/>
    </row>
    <row r="146" spans="1:10" s="7" customFormat="1" ht="12" customHeight="1">
      <c r="A146" s="31"/>
      <c r="B146" s="81"/>
      <c r="C146" s="119" t="s">
        <v>243</v>
      </c>
      <c r="D146" s="120"/>
      <c r="E146" s="120">
        <v>76</v>
      </c>
      <c r="F146" s="256"/>
      <c r="G146" s="256">
        <f>F146*E146</f>
        <v>0</v>
      </c>
      <c r="H146" s="34"/>
      <c r="I146" s="35"/>
      <c r="J146" s="9"/>
    </row>
    <row r="147" spans="1:10" s="7" customFormat="1" ht="12" customHeight="1">
      <c r="A147" s="31"/>
      <c r="B147" s="81"/>
      <c r="C147" s="46" t="s">
        <v>244</v>
      </c>
      <c r="D147" s="120"/>
      <c r="E147" s="120"/>
      <c r="F147" s="256"/>
      <c r="G147" s="256"/>
      <c r="H147" s="34"/>
      <c r="I147" s="35"/>
      <c r="J147" s="9"/>
    </row>
    <row r="148" spans="1:10" s="7" customFormat="1" ht="12" customHeight="1">
      <c r="A148" s="31"/>
      <c r="B148" s="81"/>
      <c r="C148" s="5"/>
      <c r="D148" s="4"/>
      <c r="E148" s="4"/>
      <c r="F148" s="13"/>
      <c r="G148" s="8"/>
      <c r="H148" s="34"/>
      <c r="I148" s="35"/>
      <c r="J148" s="9"/>
    </row>
    <row r="149" spans="1:10" s="7" customFormat="1" ht="12" customHeight="1">
      <c r="A149" s="31"/>
      <c r="B149" s="257"/>
      <c r="C149" s="45" t="s">
        <v>245</v>
      </c>
      <c r="D149" s="4"/>
      <c r="E149" s="4"/>
      <c r="F149" s="258"/>
      <c r="G149" s="8">
        <f aca="true" t="shared" si="1" ref="G149:G154">F149*E149</f>
        <v>0</v>
      </c>
      <c r="H149" s="34"/>
      <c r="I149" s="35"/>
      <c r="J149" s="9"/>
    </row>
    <row r="150" spans="1:10" s="7" customFormat="1" ht="12" customHeight="1">
      <c r="A150" s="31"/>
      <c r="B150" s="257"/>
      <c r="C150" s="46"/>
      <c r="D150" s="4"/>
      <c r="E150" s="4"/>
      <c r="F150" s="258"/>
      <c r="G150" s="8">
        <f t="shared" si="1"/>
        <v>0</v>
      </c>
      <c r="H150" s="34"/>
      <c r="I150" s="35"/>
      <c r="J150" s="9"/>
    </row>
    <row r="151" spans="1:10" s="7" customFormat="1" ht="12" customHeight="1">
      <c r="A151" s="31" t="s">
        <v>256</v>
      </c>
      <c r="B151" s="257"/>
      <c r="C151" s="46" t="s">
        <v>246</v>
      </c>
      <c r="D151" s="4" t="s">
        <v>4</v>
      </c>
      <c r="E151" s="4">
        <v>8</v>
      </c>
      <c r="F151" s="258"/>
      <c r="G151" s="8">
        <f t="shared" si="1"/>
        <v>0</v>
      </c>
      <c r="H151" s="34"/>
      <c r="I151" s="35"/>
      <c r="J151" s="9"/>
    </row>
    <row r="152" spans="1:10" s="7" customFormat="1" ht="12" customHeight="1">
      <c r="A152" s="31"/>
      <c r="B152" s="257"/>
      <c r="C152" s="46"/>
      <c r="D152" s="4"/>
      <c r="E152" s="4"/>
      <c r="F152" s="258"/>
      <c r="G152" s="8">
        <f t="shared" si="1"/>
        <v>0</v>
      </c>
      <c r="H152" s="34"/>
      <c r="I152" s="35"/>
      <c r="J152" s="9"/>
    </row>
    <row r="153" spans="1:10" s="7" customFormat="1" ht="12" customHeight="1">
      <c r="A153" s="31" t="s">
        <v>257</v>
      </c>
      <c r="B153" s="257"/>
      <c r="C153" s="5" t="s">
        <v>247</v>
      </c>
      <c r="D153" s="4" t="s">
        <v>124</v>
      </c>
      <c r="E153" s="4">
        <v>38</v>
      </c>
      <c r="F153" s="13"/>
      <c r="G153" s="8">
        <f t="shared" si="1"/>
        <v>0</v>
      </c>
      <c r="H153" s="34"/>
      <c r="I153" s="35"/>
      <c r="J153" s="9"/>
    </row>
    <row r="154" spans="1:10" s="7" customFormat="1" ht="12" customHeight="1">
      <c r="A154" s="31"/>
      <c r="B154" s="257"/>
      <c r="C154" s="5" t="s">
        <v>248</v>
      </c>
      <c r="D154" s="4"/>
      <c r="E154" s="4"/>
      <c r="F154" s="13"/>
      <c r="G154" s="8">
        <f t="shared" si="1"/>
        <v>0</v>
      </c>
      <c r="H154" s="34"/>
      <c r="I154" s="35"/>
      <c r="J154" s="9"/>
    </row>
    <row r="155" spans="1:10" s="7" customFormat="1" ht="12" customHeight="1">
      <c r="A155" s="31"/>
      <c r="B155" s="257"/>
      <c r="C155" s="5"/>
      <c r="D155" s="4"/>
      <c r="E155" s="4"/>
      <c r="F155" s="13"/>
      <c r="G155" s="8"/>
      <c r="H155" s="34"/>
      <c r="I155" s="35"/>
      <c r="J155" s="9"/>
    </row>
    <row r="156" spans="1:10" s="7" customFormat="1" ht="12" customHeight="1">
      <c r="A156" s="31" t="s">
        <v>258</v>
      </c>
      <c r="B156" s="257"/>
      <c r="C156" s="5" t="s">
        <v>249</v>
      </c>
      <c r="D156" s="4" t="s">
        <v>4</v>
      </c>
      <c r="E156" s="4">
        <v>4</v>
      </c>
      <c r="F156" s="13"/>
      <c r="G156" s="8">
        <f>F156*E156</f>
        <v>0</v>
      </c>
      <c r="H156" s="34"/>
      <c r="I156" s="35"/>
      <c r="J156" s="9"/>
    </row>
    <row r="157" spans="1:10" s="7" customFormat="1" ht="12" customHeight="1">
      <c r="A157" s="31"/>
      <c r="B157" s="257"/>
      <c r="C157" s="5" t="s">
        <v>248</v>
      </c>
      <c r="D157" s="4"/>
      <c r="E157" s="4"/>
      <c r="F157" s="13"/>
      <c r="G157" s="8">
        <f>F157*E157</f>
        <v>0</v>
      </c>
      <c r="H157" s="34"/>
      <c r="I157" s="35"/>
      <c r="J157" s="9"/>
    </row>
    <row r="158" spans="1:10" s="7" customFormat="1" ht="12" customHeight="1">
      <c r="A158" s="31"/>
      <c r="B158" s="257"/>
      <c r="C158" s="25"/>
      <c r="D158" s="4"/>
      <c r="E158" s="4"/>
      <c r="F158" s="258"/>
      <c r="G158" s="8">
        <f>F158*E158</f>
        <v>0</v>
      </c>
      <c r="H158" s="34"/>
      <c r="I158" s="35"/>
      <c r="J158" s="9"/>
    </row>
    <row r="159" spans="1:10" s="7" customFormat="1" ht="12" customHeight="1">
      <c r="A159" s="31" t="s">
        <v>259</v>
      </c>
      <c r="B159" s="257"/>
      <c r="C159" s="46" t="s">
        <v>250</v>
      </c>
      <c r="D159" s="4" t="s">
        <v>4</v>
      </c>
      <c r="E159" s="4">
        <v>2</v>
      </c>
      <c r="F159" s="258"/>
      <c r="G159" s="8">
        <f>F159*E159</f>
        <v>0</v>
      </c>
      <c r="H159" s="34"/>
      <c r="I159" s="35"/>
      <c r="J159" s="9"/>
    </row>
    <row r="160" spans="1:10" s="7" customFormat="1" ht="12" customHeight="1">
      <c r="A160" s="31"/>
      <c r="B160" s="257"/>
      <c r="C160" s="46"/>
      <c r="D160" s="4"/>
      <c r="E160" s="4"/>
      <c r="F160" s="258"/>
      <c r="G160" s="8"/>
      <c r="H160" s="34"/>
      <c r="I160" s="35"/>
      <c r="J160" s="9"/>
    </row>
    <row r="161" spans="1:10" s="7" customFormat="1" ht="12" customHeight="1">
      <c r="A161" s="31" t="s">
        <v>260</v>
      </c>
      <c r="B161" s="257"/>
      <c r="C161" s="46" t="s">
        <v>279</v>
      </c>
      <c r="D161" s="4" t="s">
        <v>4</v>
      </c>
      <c r="E161" s="4">
        <v>3</v>
      </c>
      <c r="F161" s="258"/>
      <c r="G161" s="8">
        <f>F161*E161</f>
        <v>0</v>
      </c>
      <c r="H161" s="34"/>
      <c r="I161" s="35"/>
      <c r="J161" s="9"/>
    </row>
    <row r="162" spans="1:10" s="7" customFormat="1" ht="12" customHeight="1">
      <c r="A162" s="31"/>
      <c r="B162" s="257"/>
      <c r="C162" s="46" t="s">
        <v>280</v>
      </c>
      <c r="D162" s="4"/>
      <c r="E162" s="4"/>
      <c r="F162" s="258"/>
      <c r="G162" s="8"/>
      <c r="H162" s="34"/>
      <c r="I162" s="35"/>
      <c r="J162" s="9"/>
    </row>
    <row r="163" spans="1:10" s="7" customFormat="1" ht="12" customHeight="1">
      <c r="A163" s="31"/>
      <c r="B163" s="257"/>
      <c r="C163" s="46"/>
      <c r="D163" s="4"/>
      <c r="E163" s="4"/>
      <c r="F163" s="258"/>
      <c r="G163" s="8"/>
      <c r="H163" s="34"/>
      <c r="I163" s="35"/>
      <c r="J163" s="9"/>
    </row>
    <row r="164" spans="1:10" s="7" customFormat="1" ht="12" customHeight="1">
      <c r="A164" s="31" t="s">
        <v>261</v>
      </c>
      <c r="B164" s="257"/>
      <c r="C164" s="46" t="s">
        <v>251</v>
      </c>
      <c r="D164" s="4" t="s">
        <v>4</v>
      </c>
      <c r="E164" s="4">
        <v>3</v>
      </c>
      <c r="F164" s="13"/>
      <c r="G164" s="8">
        <f>F164*E164</f>
        <v>0</v>
      </c>
      <c r="H164" s="34"/>
      <c r="I164" s="35"/>
      <c r="J164" s="9"/>
    </row>
    <row r="165" spans="1:10" s="7" customFormat="1" ht="12" customHeight="1">
      <c r="A165" s="31"/>
      <c r="B165" s="257"/>
      <c r="C165" s="46" t="s">
        <v>252</v>
      </c>
      <c r="D165" s="4"/>
      <c r="E165" s="4"/>
      <c r="F165" s="13"/>
      <c r="G165" s="8">
        <f>F165*E165</f>
        <v>0</v>
      </c>
      <c r="H165" s="34"/>
      <c r="I165" s="35"/>
      <c r="J165" s="9"/>
    </row>
    <row r="166" spans="1:10" s="7" customFormat="1" ht="12" customHeight="1">
      <c r="A166" s="31"/>
      <c r="B166" s="257"/>
      <c r="C166" s="46" t="s">
        <v>253</v>
      </c>
      <c r="D166" s="4"/>
      <c r="E166" s="4"/>
      <c r="F166" s="13"/>
      <c r="G166" s="8"/>
      <c r="H166" s="34"/>
      <c r="I166" s="35"/>
      <c r="J166" s="9"/>
    </row>
    <row r="167" spans="1:10" s="7" customFormat="1" ht="12" customHeight="1">
      <c r="A167" s="133"/>
      <c r="B167" s="226"/>
      <c r="C167" s="119"/>
      <c r="D167" s="120"/>
      <c r="E167" s="120"/>
      <c r="F167" s="171"/>
      <c r="G167" s="135"/>
      <c r="H167" s="34"/>
      <c r="I167" s="35"/>
      <c r="J167" s="9"/>
    </row>
    <row r="168" spans="1:9" s="5" customFormat="1" ht="11.25" customHeight="1">
      <c r="A168" s="31" t="s">
        <v>262</v>
      </c>
      <c r="B168" s="81"/>
      <c r="C168" s="46" t="s">
        <v>254</v>
      </c>
      <c r="D168" s="4" t="s">
        <v>4</v>
      </c>
      <c r="E168" s="4">
        <v>1</v>
      </c>
      <c r="F168" s="258"/>
      <c r="G168" s="8">
        <f>F168*E168</f>
        <v>0</v>
      </c>
      <c r="H168" s="130"/>
      <c r="I168" s="125"/>
    </row>
    <row r="169" spans="1:9" s="5" customFormat="1" ht="11.25" customHeight="1">
      <c r="A169" s="31"/>
      <c r="B169" s="81"/>
      <c r="C169" s="46" t="s">
        <v>255</v>
      </c>
      <c r="D169" s="4"/>
      <c r="E169" s="4"/>
      <c r="F169" s="258"/>
      <c r="G169" s="8"/>
      <c r="H169" s="130"/>
      <c r="I169" s="125"/>
    </row>
    <row r="170" spans="1:9" s="5" customFormat="1" ht="11.25" customHeight="1">
      <c r="A170" s="31"/>
      <c r="B170" s="257"/>
      <c r="D170" s="4"/>
      <c r="E170" s="4"/>
      <c r="F170" s="13"/>
      <c r="G170" s="91"/>
      <c r="H170" s="130"/>
      <c r="I170" s="125"/>
    </row>
    <row r="171" spans="1:16" s="5" customFormat="1" ht="11.25" customHeight="1">
      <c r="A171" s="133" t="s">
        <v>263</v>
      </c>
      <c r="B171" s="226"/>
      <c r="C171" s="173" t="s">
        <v>63</v>
      </c>
      <c r="D171" s="120" t="s">
        <v>52</v>
      </c>
      <c r="E171" s="120">
        <v>1</v>
      </c>
      <c r="F171" s="171"/>
      <c r="G171" s="135">
        <f>F171*E171</f>
        <v>0</v>
      </c>
      <c r="H171" s="128"/>
      <c r="I171" s="125"/>
      <c r="K171"/>
      <c r="L171"/>
      <c r="N171" s="7"/>
      <c r="O171" s="7"/>
      <c r="P171" s="7"/>
    </row>
    <row r="172" spans="1:16" s="5" customFormat="1" ht="11.25" customHeight="1">
      <c r="A172" s="133"/>
      <c r="B172" s="226"/>
      <c r="C172" s="176"/>
      <c r="D172" s="120"/>
      <c r="E172" s="120"/>
      <c r="F172" s="171"/>
      <c r="G172" s="174"/>
      <c r="H172" s="128"/>
      <c r="I172" s="125"/>
      <c r="K172"/>
      <c r="L172"/>
      <c r="N172" s="7"/>
      <c r="O172" s="7"/>
      <c r="P172" s="7"/>
    </row>
    <row r="173" spans="1:10" s="7" customFormat="1" ht="12" customHeight="1">
      <c r="A173" s="221" t="s">
        <v>264</v>
      </c>
      <c r="B173" s="225"/>
      <c r="C173" s="93" t="s">
        <v>38</v>
      </c>
      <c r="D173" s="4" t="s">
        <v>4</v>
      </c>
      <c r="E173" s="4">
        <v>1</v>
      </c>
      <c r="F173" s="135"/>
      <c r="G173" s="174"/>
      <c r="H173" s="34"/>
      <c r="I173" s="8">
        <f>F173*E173</f>
        <v>0</v>
      </c>
      <c r="J173" s="9"/>
    </row>
    <row r="174" spans="1:12" s="7" customFormat="1" ht="12" customHeight="1">
      <c r="A174" s="15"/>
      <c r="B174" s="225"/>
      <c r="C174" s="131"/>
      <c r="D174" s="126"/>
      <c r="E174" s="126"/>
      <c r="F174" s="137"/>
      <c r="G174" s="127"/>
      <c r="H174" s="130"/>
      <c r="I174" s="128"/>
      <c r="J174" s="9"/>
      <c r="K174"/>
      <c r="L174"/>
    </row>
    <row r="175" spans="1:10" s="7" customFormat="1" ht="12" customHeight="1">
      <c r="A175" s="221" t="s">
        <v>265</v>
      </c>
      <c r="B175" s="225"/>
      <c r="C175" s="5" t="s">
        <v>27</v>
      </c>
      <c r="D175" s="4" t="s">
        <v>4</v>
      </c>
      <c r="E175" s="4">
        <v>1</v>
      </c>
      <c r="F175" s="136"/>
      <c r="G175" s="91">
        <f>F175*E175</f>
        <v>0</v>
      </c>
      <c r="H175" s="34"/>
      <c r="I175" s="35"/>
      <c r="J175" s="9"/>
    </row>
    <row r="176" spans="1:12" s="7" customFormat="1" ht="12" customHeight="1">
      <c r="A176" s="15"/>
      <c r="B176" s="225"/>
      <c r="C176" s="93" t="s">
        <v>42</v>
      </c>
      <c r="D176" s="126"/>
      <c r="E176" s="126"/>
      <c r="F176" s="137"/>
      <c r="G176" s="127">
        <f>F176*E176</f>
        <v>0</v>
      </c>
      <c r="H176" s="130"/>
      <c r="I176" s="128"/>
      <c r="J176" s="132"/>
      <c r="K176" s="198"/>
      <c r="L176" s="198"/>
    </row>
    <row r="177" spans="1:12" s="7" customFormat="1" ht="12" customHeight="1">
      <c r="A177" s="15"/>
      <c r="B177" s="225"/>
      <c r="C177" s="93" t="s">
        <v>54</v>
      </c>
      <c r="D177" s="126"/>
      <c r="E177" s="126"/>
      <c r="F177" s="137">
        <v>0</v>
      </c>
      <c r="G177" s="127">
        <f>F177*E177</f>
        <v>0</v>
      </c>
      <c r="H177" s="130"/>
      <c r="I177" s="128"/>
      <c r="J177" s="132"/>
      <c r="K177" s="198"/>
      <c r="L177" s="198"/>
    </row>
    <row r="178" spans="1:12" s="7" customFormat="1" ht="12" customHeight="1">
      <c r="A178" s="15"/>
      <c r="B178" s="225"/>
      <c r="C178" s="93"/>
      <c r="D178" s="126"/>
      <c r="E178" s="126"/>
      <c r="F178" s="137"/>
      <c r="G178" s="127"/>
      <c r="H178" s="130"/>
      <c r="I178" s="128"/>
      <c r="J178" s="132"/>
      <c r="K178" s="198"/>
      <c r="L178" s="198"/>
    </row>
    <row r="179" spans="1:12" s="7" customFormat="1" ht="12" customHeight="1">
      <c r="A179" s="15"/>
      <c r="B179" s="225"/>
      <c r="C179" s="93"/>
      <c r="D179" s="4"/>
      <c r="E179" s="4"/>
      <c r="F179" s="13"/>
      <c r="G179" s="8"/>
      <c r="H179" s="34"/>
      <c r="I179" s="35"/>
      <c r="J179" s="9"/>
      <c r="K179"/>
      <c r="L179"/>
    </row>
    <row r="180" spans="1:12" s="7" customFormat="1" ht="12" customHeight="1" thickBot="1">
      <c r="A180" s="57"/>
      <c r="B180" s="228"/>
      <c r="C180" s="58"/>
      <c r="D180" s="59"/>
      <c r="E180" s="59"/>
      <c r="F180" s="75"/>
      <c r="G180" s="76">
        <f>SUM(G19:G179)</f>
        <v>0</v>
      </c>
      <c r="H180" s="63"/>
      <c r="I180" s="76">
        <f>I173</f>
        <v>0</v>
      </c>
      <c r="J180" s="9"/>
      <c r="K180" s="189"/>
      <c r="L180" s="189"/>
    </row>
    <row r="181" spans="1:12" s="7" customFormat="1" ht="12" customHeight="1">
      <c r="A181" s="102" t="s">
        <v>118</v>
      </c>
      <c r="B181" s="81"/>
      <c r="C181" s="5"/>
      <c r="D181" s="4"/>
      <c r="E181" s="4"/>
      <c r="F181" s="13"/>
      <c r="G181" s="11">
        <f>G180+I180</f>
        <v>0</v>
      </c>
      <c r="H181" s="34"/>
      <c r="I181" s="35"/>
      <c r="J181" s="9"/>
      <c r="K181"/>
      <c r="L181"/>
    </row>
    <row r="182" spans="1:12" s="7" customFormat="1" ht="12" customHeight="1">
      <c r="A182" s="15"/>
      <c r="C182" s="5"/>
      <c r="D182" s="4"/>
      <c r="E182" s="4"/>
      <c r="F182" s="13"/>
      <c r="G182" s="8"/>
      <c r="H182" s="34"/>
      <c r="I182" s="35"/>
      <c r="J182" s="9"/>
      <c r="K182"/>
      <c r="L182"/>
    </row>
    <row r="183" spans="1:12" s="7" customFormat="1" ht="12" customHeight="1">
      <c r="A183" s="15"/>
      <c r="B183" s="82" t="s">
        <v>70</v>
      </c>
      <c r="C183" s="5"/>
      <c r="D183" s="4"/>
      <c r="E183" s="4"/>
      <c r="F183" s="13"/>
      <c r="G183" s="8"/>
      <c r="H183" s="34"/>
      <c r="I183" s="35"/>
      <c r="J183" s="9"/>
      <c r="K183"/>
      <c r="L183"/>
    </row>
    <row r="184" spans="1:12" s="7" customFormat="1" ht="12" customHeight="1">
      <c r="A184" s="15"/>
      <c r="B184" s="82"/>
      <c r="C184" s="5"/>
      <c r="D184" s="4"/>
      <c r="E184" s="4"/>
      <c r="F184" s="13"/>
      <c r="G184" s="8"/>
      <c r="H184" s="34"/>
      <c r="I184" s="35"/>
      <c r="J184" s="9"/>
      <c r="K184"/>
      <c r="L184"/>
    </row>
    <row r="185" spans="1:12" s="7" customFormat="1" ht="12" customHeight="1">
      <c r="A185" s="15"/>
      <c r="B185" s="81"/>
      <c r="C185" s="5"/>
      <c r="D185" s="4"/>
      <c r="E185" s="4"/>
      <c r="F185" s="13"/>
      <c r="G185" s="8"/>
      <c r="H185" s="34"/>
      <c r="I185" s="35"/>
      <c r="J185" s="9"/>
      <c r="K185"/>
      <c r="L185"/>
    </row>
    <row r="186" spans="1:12" s="7" customFormat="1" ht="12" customHeight="1">
      <c r="A186" s="15"/>
      <c r="B186" s="81"/>
      <c r="C186" s="5"/>
      <c r="D186" s="4"/>
      <c r="E186" s="4"/>
      <c r="F186" s="13"/>
      <c r="G186" s="8"/>
      <c r="H186" s="34"/>
      <c r="I186" s="35"/>
      <c r="J186" s="9"/>
      <c r="K186"/>
      <c r="L186"/>
    </row>
    <row r="187" spans="1:12" s="7" customFormat="1" ht="12" customHeight="1">
      <c r="A187" s="15"/>
      <c r="B187" s="81"/>
      <c r="C187" s="5"/>
      <c r="D187" s="4"/>
      <c r="E187" s="4"/>
      <c r="F187" s="13"/>
      <c r="G187" s="8"/>
      <c r="H187" s="34"/>
      <c r="I187" s="35"/>
      <c r="J187" s="9"/>
      <c r="K187"/>
      <c r="L187"/>
    </row>
    <row r="188" spans="1:12" s="7" customFormat="1" ht="12" customHeight="1">
      <c r="A188" s="15"/>
      <c r="B188" s="81"/>
      <c r="C188" s="5"/>
      <c r="D188" s="4"/>
      <c r="E188" s="4"/>
      <c r="F188" s="13"/>
      <c r="G188" s="8"/>
      <c r="H188" s="34"/>
      <c r="I188" s="35"/>
      <c r="J188" s="9"/>
      <c r="K188"/>
      <c r="L188"/>
    </row>
    <row r="189" spans="1:12" s="7" customFormat="1" ht="12" customHeight="1">
      <c r="A189" s="15"/>
      <c r="B189" s="81"/>
      <c r="C189" s="5"/>
      <c r="D189" s="4"/>
      <c r="E189" s="4"/>
      <c r="F189" s="13"/>
      <c r="G189" s="8"/>
      <c r="H189" s="34"/>
      <c r="I189" s="35"/>
      <c r="J189" s="9"/>
      <c r="K189"/>
      <c r="L189"/>
    </row>
    <row r="190" spans="1:12" s="7" customFormat="1" ht="12" customHeight="1">
      <c r="A190" s="15"/>
      <c r="B190" s="81"/>
      <c r="C190" s="5"/>
      <c r="D190" s="4"/>
      <c r="E190" s="4"/>
      <c r="F190" s="13"/>
      <c r="G190" s="8"/>
      <c r="H190" s="34"/>
      <c r="I190" s="35"/>
      <c r="J190" s="9"/>
      <c r="K190"/>
      <c r="L190"/>
    </row>
    <row r="191" spans="1:12" s="7" customFormat="1" ht="12" customHeight="1">
      <c r="A191" s="15"/>
      <c r="B191" s="81"/>
      <c r="C191" s="46"/>
      <c r="D191" s="4"/>
      <c r="E191" s="4"/>
      <c r="F191" s="13"/>
      <c r="G191" s="8"/>
      <c r="H191" s="34"/>
      <c r="I191" s="35"/>
      <c r="J191" s="9"/>
      <c r="K191"/>
      <c r="L191"/>
    </row>
    <row r="192" spans="1:12" s="7" customFormat="1" ht="12" customHeight="1">
      <c r="A192" s="15"/>
      <c r="B192" s="81"/>
      <c r="C192" s="46"/>
      <c r="D192" s="4"/>
      <c r="E192" s="4"/>
      <c r="F192" s="13"/>
      <c r="G192" s="8"/>
      <c r="H192" s="34"/>
      <c r="I192" s="35"/>
      <c r="J192" s="9"/>
      <c r="K192"/>
      <c r="L192"/>
    </row>
    <row r="193" spans="1:12" s="7" customFormat="1" ht="12" customHeight="1">
      <c r="A193" s="15"/>
      <c r="B193" s="81"/>
      <c r="C193" s="46"/>
      <c r="D193" s="4"/>
      <c r="E193" s="4"/>
      <c r="F193" s="13"/>
      <c r="G193" s="8"/>
      <c r="H193" s="34"/>
      <c r="I193" s="35"/>
      <c r="J193" s="9"/>
      <c r="K193"/>
      <c r="L193"/>
    </row>
    <row r="194" spans="1:12" s="7" customFormat="1" ht="12" customHeight="1">
      <c r="A194" s="15"/>
      <c r="B194" s="81"/>
      <c r="C194" s="46"/>
      <c r="D194" s="4"/>
      <c r="E194" s="4"/>
      <c r="F194" s="13"/>
      <c r="G194" s="8"/>
      <c r="H194" s="34"/>
      <c r="I194" s="35"/>
      <c r="J194" s="9"/>
      <c r="K194"/>
      <c r="L194"/>
    </row>
    <row r="195" spans="1:12" s="7" customFormat="1" ht="12" customHeight="1">
      <c r="A195" s="15"/>
      <c r="B195" s="81"/>
      <c r="D195" s="4"/>
      <c r="E195" s="4"/>
      <c r="F195" s="13"/>
      <c r="G195" s="8"/>
      <c r="H195" s="34"/>
      <c r="I195" s="35"/>
      <c r="J195" s="9"/>
      <c r="K195"/>
      <c r="L195"/>
    </row>
    <row r="196" spans="1:12" s="7" customFormat="1" ht="12" customHeight="1">
      <c r="A196" s="15"/>
      <c r="B196" s="81"/>
      <c r="D196" s="4"/>
      <c r="E196" s="4"/>
      <c r="F196" s="13"/>
      <c r="G196" s="8"/>
      <c r="H196" s="34"/>
      <c r="I196" s="35"/>
      <c r="J196" s="9"/>
      <c r="K196"/>
      <c r="L196"/>
    </row>
    <row r="197" spans="1:12" s="7" customFormat="1" ht="12" customHeight="1">
      <c r="A197" s="15"/>
      <c r="B197" s="81"/>
      <c r="D197" s="4"/>
      <c r="E197" s="4"/>
      <c r="F197" s="13"/>
      <c r="G197" s="8"/>
      <c r="H197" s="34"/>
      <c r="I197" s="35"/>
      <c r="J197" s="9"/>
      <c r="K197"/>
      <c r="L197"/>
    </row>
    <row r="198" spans="1:12" s="7" customFormat="1" ht="12" customHeight="1">
      <c r="A198" s="15"/>
      <c r="B198" s="81"/>
      <c r="D198" s="4"/>
      <c r="E198" s="4"/>
      <c r="F198" s="13"/>
      <c r="G198" s="8"/>
      <c r="H198" s="34"/>
      <c r="I198" s="35"/>
      <c r="J198" s="9"/>
      <c r="K198"/>
      <c r="L198"/>
    </row>
    <row r="199" spans="1:12" s="7" customFormat="1" ht="12" customHeight="1">
      <c r="A199" s="15"/>
      <c r="B199" s="81"/>
      <c r="D199" s="4"/>
      <c r="E199" s="4"/>
      <c r="F199" s="13"/>
      <c r="G199" s="8"/>
      <c r="H199" s="34"/>
      <c r="I199" s="35"/>
      <c r="J199" s="9"/>
      <c r="K199"/>
      <c r="L199"/>
    </row>
    <row r="200" spans="1:12" s="7" customFormat="1" ht="12" customHeight="1">
      <c r="A200" s="15"/>
      <c r="B200" s="81"/>
      <c r="D200" s="4"/>
      <c r="E200" s="4"/>
      <c r="F200" s="13"/>
      <c r="G200" s="8"/>
      <c r="H200" s="34"/>
      <c r="I200" s="35"/>
      <c r="J200" s="9"/>
      <c r="K200"/>
      <c r="L200"/>
    </row>
    <row r="201" spans="1:12" s="7" customFormat="1" ht="12" customHeight="1">
      <c r="A201" s="15"/>
      <c r="B201" s="81"/>
      <c r="D201" s="4"/>
      <c r="E201" s="4"/>
      <c r="F201" s="13"/>
      <c r="G201" s="8"/>
      <c r="H201" s="34"/>
      <c r="I201" s="35"/>
      <c r="J201" s="9"/>
      <c r="K201"/>
      <c r="L201"/>
    </row>
    <row r="202" spans="1:12" s="7" customFormat="1" ht="12" customHeight="1">
      <c r="A202" s="15"/>
      <c r="B202" s="81"/>
      <c r="D202" s="4"/>
      <c r="E202" s="4"/>
      <c r="F202" s="13"/>
      <c r="G202" s="8"/>
      <c r="H202" s="34"/>
      <c r="I202" s="35"/>
      <c r="J202" s="9"/>
      <c r="K202"/>
      <c r="L202"/>
    </row>
    <row r="203" spans="1:12" s="7" customFormat="1" ht="12" customHeight="1">
      <c r="A203" s="15"/>
      <c r="B203" s="81"/>
      <c r="D203" s="4"/>
      <c r="E203" s="4"/>
      <c r="F203" s="13"/>
      <c r="G203" s="8"/>
      <c r="H203" s="34"/>
      <c r="I203" s="35"/>
      <c r="J203" s="9"/>
      <c r="K203"/>
      <c r="L203"/>
    </row>
    <row r="204" spans="1:12" s="7" customFormat="1" ht="12" customHeight="1">
      <c r="A204" s="15"/>
      <c r="B204" s="81"/>
      <c r="D204" s="4"/>
      <c r="E204" s="4"/>
      <c r="F204" s="13"/>
      <c r="G204" s="8"/>
      <c r="H204" s="34"/>
      <c r="I204" s="35"/>
      <c r="J204" s="9"/>
      <c r="K204"/>
      <c r="L204"/>
    </row>
    <row r="205" spans="1:12" s="7" customFormat="1" ht="12" customHeight="1">
      <c r="A205" s="15"/>
      <c r="B205" s="81"/>
      <c r="D205" s="4"/>
      <c r="E205" s="4"/>
      <c r="F205" s="13"/>
      <c r="G205" s="8"/>
      <c r="H205" s="34"/>
      <c r="I205" s="35"/>
      <c r="J205" s="9"/>
      <c r="K205"/>
      <c r="L205"/>
    </row>
    <row r="206" spans="1:12" s="7" customFormat="1" ht="12" customHeight="1">
      <c r="A206" s="15"/>
      <c r="B206" s="81"/>
      <c r="D206" s="4"/>
      <c r="E206" s="4"/>
      <c r="F206" s="13"/>
      <c r="G206" s="8"/>
      <c r="H206" s="34"/>
      <c r="I206" s="35"/>
      <c r="J206" s="9"/>
      <c r="K206"/>
      <c r="L206"/>
    </row>
    <row r="207" spans="1:12" s="7" customFormat="1" ht="12" customHeight="1">
      <c r="A207" s="15"/>
      <c r="B207" s="81"/>
      <c r="D207" s="4"/>
      <c r="E207" s="4"/>
      <c r="F207" s="13"/>
      <c r="G207" s="8"/>
      <c r="H207" s="34"/>
      <c r="I207" s="35"/>
      <c r="J207" s="9"/>
      <c r="K207"/>
      <c r="L207"/>
    </row>
    <row r="208" spans="1:12" s="7" customFormat="1" ht="12" customHeight="1">
      <c r="A208" s="15"/>
      <c r="B208" s="81"/>
      <c r="D208" s="4"/>
      <c r="E208" s="4"/>
      <c r="F208" s="13"/>
      <c r="G208" s="8"/>
      <c r="H208" s="34"/>
      <c r="I208" s="35"/>
      <c r="J208" s="9"/>
      <c r="K208"/>
      <c r="L208"/>
    </row>
    <row r="209" spans="1:12" s="7" customFormat="1" ht="12" customHeight="1">
      <c r="A209" s="15"/>
      <c r="B209" s="81"/>
      <c r="D209" s="4"/>
      <c r="E209" s="4"/>
      <c r="F209" s="13"/>
      <c r="G209" s="8"/>
      <c r="H209" s="34"/>
      <c r="I209" s="35"/>
      <c r="J209" s="9"/>
      <c r="K209"/>
      <c r="L209"/>
    </row>
    <row r="210" spans="1:12" s="7" customFormat="1" ht="12" customHeight="1">
      <c r="A210" s="15"/>
      <c r="B210" s="81"/>
      <c r="D210" s="117"/>
      <c r="E210" s="117"/>
      <c r="F210" s="138"/>
      <c r="G210" s="8"/>
      <c r="H210" s="34"/>
      <c r="I210" s="35"/>
      <c r="J210" s="9"/>
      <c r="K210"/>
      <c r="L210"/>
    </row>
    <row r="211" spans="1:12" s="7" customFormat="1" ht="12" customHeight="1">
      <c r="A211" s="15"/>
      <c r="B211" s="81"/>
      <c r="C211" s="5"/>
      <c r="D211" s="4"/>
      <c r="E211" s="4"/>
      <c r="F211" s="13"/>
      <c r="G211" s="8">
        <f>F211*E211</f>
        <v>0</v>
      </c>
      <c r="H211" s="34"/>
      <c r="I211" s="35"/>
      <c r="J211" s="9"/>
      <c r="K211"/>
      <c r="L211"/>
    </row>
    <row r="212" spans="1:12" s="7" customFormat="1" ht="12" customHeight="1">
      <c r="A212" s="15"/>
      <c r="B212" s="81"/>
      <c r="C212" s="5"/>
      <c r="D212" s="4"/>
      <c r="E212" s="4"/>
      <c r="F212" s="13"/>
      <c r="G212" s="8">
        <f aca="true" t="shared" si="2" ref="G212:G223">F212*E212</f>
        <v>0</v>
      </c>
      <c r="H212" s="34"/>
      <c r="I212" s="35"/>
      <c r="J212" s="9"/>
      <c r="K212"/>
      <c r="L212"/>
    </row>
    <row r="213" spans="1:12" s="7" customFormat="1" ht="12" customHeight="1">
      <c r="A213" s="15"/>
      <c r="B213" s="81"/>
      <c r="C213" s="5"/>
      <c r="D213" s="4"/>
      <c r="E213" s="4"/>
      <c r="F213" s="13"/>
      <c r="G213" s="8">
        <f t="shared" si="2"/>
        <v>0</v>
      </c>
      <c r="H213" s="34"/>
      <c r="I213" s="35"/>
      <c r="J213" s="9"/>
      <c r="K213"/>
      <c r="L213"/>
    </row>
    <row r="214" spans="1:12" s="7" customFormat="1" ht="12" customHeight="1">
      <c r="A214" s="15"/>
      <c r="B214" s="81"/>
      <c r="C214" s="5"/>
      <c r="D214" s="4"/>
      <c r="E214" s="4"/>
      <c r="F214" s="13"/>
      <c r="G214" s="8">
        <f t="shared" si="2"/>
        <v>0</v>
      </c>
      <c r="H214" s="34"/>
      <c r="I214" s="35"/>
      <c r="J214" s="9"/>
      <c r="K214"/>
      <c r="L214"/>
    </row>
    <row r="215" spans="1:12" s="7" customFormat="1" ht="12" customHeight="1">
      <c r="A215" s="15"/>
      <c r="B215" s="81"/>
      <c r="C215" s="5"/>
      <c r="D215" s="4"/>
      <c r="E215" s="4"/>
      <c r="F215" s="13"/>
      <c r="G215" s="8">
        <f t="shared" si="2"/>
        <v>0</v>
      </c>
      <c r="H215" s="34"/>
      <c r="I215" s="35"/>
      <c r="J215" s="9"/>
      <c r="K215"/>
      <c r="L215"/>
    </row>
    <row r="216" spans="1:12" s="7" customFormat="1" ht="12" customHeight="1">
      <c r="A216" s="15"/>
      <c r="B216" s="81"/>
      <c r="C216" s="5"/>
      <c r="D216" s="4"/>
      <c r="E216" s="4"/>
      <c r="F216" s="13"/>
      <c r="G216" s="8">
        <f t="shared" si="2"/>
        <v>0</v>
      </c>
      <c r="H216" s="34"/>
      <c r="I216" s="35"/>
      <c r="J216" s="9"/>
      <c r="K216"/>
      <c r="L216"/>
    </row>
    <row r="217" spans="1:12" s="7" customFormat="1" ht="12" customHeight="1">
      <c r="A217" s="15"/>
      <c r="B217" s="81"/>
      <c r="C217" s="5"/>
      <c r="D217" s="4"/>
      <c r="E217" s="4"/>
      <c r="F217" s="13"/>
      <c r="G217" s="8">
        <f t="shared" si="2"/>
        <v>0</v>
      </c>
      <c r="H217" s="34"/>
      <c r="I217" s="35"/>
      <c r="J217" s="9"/>
      <c r="K217"/>
      <c r="L217"/>
    </row>
    <row r="218" spans="1:12" s="7" customFormat="1" ht="12" customHeight="1">
      <c r="A218" s="15"/>
      <c r="B218" s="81"/>
      <c r="C218" s="5"/>
      <c r="D218" s="4"/>
      <c r="E218" s="4"/>
      <c r="F218" s="13"/>
      <c r="G218" s="8">
        <f t="shared" si="2"/>
        <v>0</v>
      </c>
      <c r="H218" s="34"/>
      <c r="I218" s="35"/>
      <c r="J218" s="9"/>
      <c r="K218"/>
      <c r="L218"/>
    </row>
    <row r="219" spans="1:12" s="7" customFormat="1" ht="12" customHeight="1">
      <c r="A219" s="15"/>
      <c r="B219" s="81"/>
      <c r="C219" s="5"/>
      <c r="D219" s="4"/>
      <c r="E219" s="4"/>
      <c r="F219" s="13"/>
      <c r="G219" s="8">
        <f t="shared" si="2"/>
        <v>0</v>
      </c>
      <c r="H219" s="34"/>
      <c r="I219" s="35"/>
      <c r="J219" s="9"/>
      <c r="K219"/>
      <c r="L219"/>
    </row>
    <row r="220" spans="1:12" s="7" customFormat="1" ht="12" customHeight="1">
      <c r="A220" s="15"/>
      <c r="B220" s="81"/>
      <c r="C220" s="5"/>
      <c r="D220" s="4"/>
      <c r="E220" s="4"/>
      <c r="F220" s="13"/>
      <c r="G220" s="8">
        <f t="shared" si="2"/>
        <v>0</v>
      </c>
      <c r="H220" s="34"/>
      <c r="I220" s="35"/>
      <c r="J220" s="9"/>
      <c r="K220"/>
      <c r="L220"/>
    </row>
    <row r="221" spans="1:12" s="7" customFormat="1" ht="12" customHeight="1">
      <c r="A221" s="15"/>
      <c r="B221" s="81"/>
      <c r="C221" s="5"/>
      <c r="D221" s="4"/>
      <c r="E221" s="4"/>
      <c r="F221" s="13"/>
      <c r="G221" s="8">
        <f t="shared" si="2"/>
        <v>0</v>
      </c>
      <c r="H221" s="34"/>
      <c r="I221" s="35"/>
      <c r="J221" s="9"/>
      <c r="K221"/>
      <c r="L221"/>
    </row>
    <row r="222" spans="1:12" s="7" customFormat="1" ht="12" customHeight="1">
      <c r="A222" s="15"/>
      <c r="B222" s="81"/>
      <c r="C222" s="5"/>
      <c r="D222" s="4"/>
      <c r="E222" s="4"/>
      <c r="F222" s="13"/>
      <c r="G222" s="8">
        <f t="shared" si="2"/>
        <v>0</v>
      </c>
      <c r="H222" s="34"/>
      <c r="I222" s="35"/>
      <c r="J222" s="9"/>
      <c r="K222"/>
      <c r="L222"/>
    </row>
    <row r="223" spans="1:12" s="7" customFormat="1" ht="12" customHeight="1">
      <c r="A223" s="15"/>
      <c r="B223" s="81"/>
      <c r="C223" s="5"/>
      <c r="D223" s="4"/>
      <c r="E223" s="4"/>
      <c r="F223" s="13"/>
      <c r="G223" s="8">
        <f t="shared" si="2"/>
        <v>0</v>
      </c>
      <c r="H223" s="34"/>
      <c r="I223" s="35"/>
      <c r="J223" s="9"/>
      <c r="K223"/>
      <c r="L223"/>
    </row>
    <row r="224" spans="1:12" s="7" customFormat="1" ht="12" customHeight="1">
      <c r="A224" s="15"/>
      <c r="B224" s="81"/>
      <c r="C224" s="5"/>
      <c r="D224" s="4"/>
      <c r="E224" s="4"/>
      <c r="F224" s="13"/>
      <c r="G224" s="8">
        <f>F224*E224</f>
        <v>0</v>
      </c>
      <c r="H224" s="34"/>
      <c r="I224" s="35"/>
      <c r="J224" s="9"/>
      <c r="K224"/>
      <c r="L224"/>
    </row>
    <row r="225" spans="1:12" s="7" customFormat="1" ht="12" customHeight="1">
      <c r="A225" s="15"/>
      <c r="B225" s="81"/>
      <c r="C225" s="5"/>
      <c r="D225" s="4"/>
      <c r="E225" s="4"/>
      <c r="F225" s="13"/>
      <c r="G225" s="8"/>
      <c r="H225" s="34"/>
      <c r="I225" s="35"/>
      <c r="J225" s="9"/>
      <c r="K225"/>
      <c r="L225"/>
    </row>
    <row r="226" spans="1:12" s="7" customFormat="1" ht="12" customHeight="1">
      <c r="A226" s="15"/>
      <c r="B226" s="81"/>
      <c r="C226" s="5"/>
      <c r="D226" s="4"/>
      <c r="E226" s="4"/>
      <c r="F226" s="13"/>
      <c r="G226" s="8"/>
      <c r="H226" s="34"/>
      <c r="I226" s="35"/>
      <c r="J226" s="9"/>
      <c r="K226"/>
      <c r="L226"/>
    </row>
    <row r="227" spans="1:12" s="7" customFormat="1" ht="12" customHeight="1">
      <c r="A227" s="15"/>
      <c r="B227" s="81"/>
      <c r="C227" s="5"/>
      <c r="D227" s="4"/>
      <c r="E227" s="4"/>
      <c r="F227" s="13"/>
      <c r="G227" s="8"/>
      <c r="H227" s="34"/>
      <c r="I227" s="35"/>
      <c r="J227" s="9"/>
      <c r="K227"/>
      <c r="L227"/>
    </row>
    <row r="228" spans="1:12" s="7" customFormat="1" ht="12" customHeight="1">
      <c r="A228" s="15"/>
      <c r="B228" s="81"/>
      <c r="C228" s="5"/>
      <c r="D228" s="4"/>
      <c r="E228" s="4"/>
      <c r="F228" s="13"/>
      <c r="G228" s="8"/>
      <c r="H228" s="34"/>
      <c r="I228" s="35"/>
      <c r="J228" s="9"/>
      <c r="K228"/>
      <c r="L228"/>
    </row>
    <row r="229" spans="1:12" s="7" customFormat="1" ht="12" customHeight="1">
      <c r="A229" s="15"/>
      <c r="B229" s="81"/>
      <c r="C229" s="5"/>
      <c r="D229" s="4"/>
      <c r="E229" s="4"/>
      <c r="F229" s="13"/>
      <c r="G229" s="8"/>
      <c r="H229" s="34"/>
      <c r="I229" s="35"/>
      <c r="J229" s="9"/>
      <c r="K229"/>
      <c r="L229"/>
    </row>
    <row r="230" spans="1:12" s="7" customFormat="1" ht="12" customHeight="1">
      <c r="A230" s="15"/>
      <c r="B230" s="81"/>
      <c r="C230" s="5"/>
      <c r="D230" s="4"/>
      <c r="E230" s="4"/>
      <c r="F230" s="13"/>
      <c r="G230" s="8"/>
      <c r="H230" s="34"/>
      <c r="I230" s="35"/>
      <c r="J230" s="9"/>
      <c r="K230"/>
      <c r="L230"/>
    </row>
    <row r="231" spans="1:12" s="7" customFormat="1" ht="12" customHeight="1">
      <c r="A231" s="15"/>
      <c r="B231" s="81"/>
      <c r="C231" s="5"/>
      <c r="D231" s="4"/>
      <c r="E231" s="4"/>
      <c r="F231" s="13"/>
      <c r="G231" s="8"/>
      <c r="H231" s="34"/>
      <c r="I231" s="35"/>
      <c r="J231" s="9"/>
      <c r="K231"/>
      <c r="L231"/>
    </row>
    <row r="232" spans="1:12" s="7" customFormat="1" ht="12" customHeight="1">
      <c r="A232" s="15"/>
      <c r="B232" s="81"/>
      <c r="C232" s="5"/>
      <c r="D232" s="4"/>
      <c r="E232" s="4"/>
      <c r="F232" s="13"/>
      <c r="G232" s="8"/>
      <c r="H232" s="34"/>
      <c r="I232" s="35"/>
      <c r="J232" s="9"/>
      <c r="K232"/>
      <c r="L232"/>
    </row>
    <row r="233" spans="1:12" s="7" customFormat="1" ht="12" customHeight="1">
      <c r="A233" s="15"/>
      <c r="B233" s="81"/>
      <c r="C233" s="5"/>
      <c r="D233" s="4"/>
      <c r="E233" s="4"/>
      <c r="F233" s="13"/>
      <c r="G233" s="8"/>
      <c r="H233" s="34"/>
      <c r="I233" s="35"/>
      <c r="J233" s="9"/>
      <c r="K233"/>
      <c r="L233"/>
    </row>
    <row r="234" spans="1:12" s="7" customFormat="1" ht="12" customHeight="1">
      <c r="A234" s="15"/>
      <c r="B234" s="81"/>
      <c r="C234" s="5"/>
      <c r="D234" s="4"/>
      <c r="E234" s="4"/>
      <c r="F234" s="13"/>
      <c r="G234" s="8"/>
      <c r="H234" s="34"/>
      <c r="I234" s="35"/>
      <c r="J234" s="9"/>
      <c r="K234"/>
      <c r="L234"/>
    </row>
    <row r="235" spans="1:12" s="7" customFormat="1" ht="12" customHeight="1">
      <c r="A235" s="15"/>
      <c r="B235" s="81"/>
      <c r="C235" s="5"/>
      <c r="D235" s="4"/>
      <c r="E235" s="4"/>
      <c r="F235" s="13"/>
      <c r="G235" s="8"/>
      <c r="H235" s="34"/>
      <c r="I235" s="35"/>
      <c r="J235" s="9"/>
      <c r="K235"/>
      <c r="L235"/>
    </row>
    <row r="236" spans="1:12" s="7" customFormat="1" ht="12" customHeight="1">
      <c r="A236" s="15"/>
      <c r="B236" s="81"/>
      <c r="C236" s="5"/>
      <c r="D236" s="4"/>
      <c r="E236" s="4"/>
      <c r="F236" s="13"/>
      <c r="G236" s="8"/>
      <c r="H236" s="34"/>
      <c r="I236" s="35"/>
      <c r="J236" s="9"/>
      <c r="K236"/>
      <c r="L236"/>
    </row>
    <row r="237" spans="1:12" s="7" customFormat="1" ht="12" customHeight="1">
      <c r="A237" s="15"/>
      <c r="B237" s="81"/>
      <c r="C237" s="5"/>
      <c r="D237" s="4"/>
      <c r="E237" s="4"/>
      <c r="F237" s="13"/>
      <c r="G237" s="8"/>
      <c r="H237" s="34"/>
      <c r="I237" s="35"/>
      <c r="J237" s="9"/>
      <c r="K237"/>
      <c r="L237"/>
    </row>
    <row r="238" spans="1:12" s="7" customFormat="1" ht="12" customHeight="1">
      <c r="A238" s="15"/>
      <c r="B238" s="81"/>
      <c r="C238" s="5"/>
      <c r="D238" s="4"/>
      <c r="E238" s="4"/>
      <c r="F238" s="13"/>
      <c r="G238" s="8"/>
      <c r="H238" s="34"/>
      <c r="I238" s="35"/>
      <c r="J238" s="9"/>
      <c r="K238"/>
      <c r="L238"/>
    </row>
    <row r="239" spans="1:12" s="7" customFormat="1" ht="12" customHeight="1">
      <c r="A239" s="15"/>
      <c r="B239" s="81"/>
      <c r="C239" s="5"/>
      <c r="D239" s="4"/>
      <c r="E239" s="4"/>
      <c r="F239" s="13"/>
      <c r="G239" s="8"/>
      <c r="H239" s="34"/>
      <c r="I239" s="35"/>
      <c r="J239" s="9"/>
      <c r="K239"/>
      <c r="L239"/>
    </row>
    <row r="240" spans="1:12" s="7" customFormat="1" ht="12" customHeight="1">
      <c r="A240" s="15"/>
      <c r="B240" s="81"/>
      <c r="C240" s="5"/>
      <c r="D240" s="4"/>
      <c r="E240" s="4"/>
      <c r="F240" s="13"/>
      <c r="G240" s="8"/>
      <c r="H240" s="34"/>
      <c r="I240" s="35"/>
      <c r="J240" s="9"/>
      <c r="K240"/>
      <c r="L240"/>
    </row>
    <row r="241" spans="1:12" s="7" customFormat="1" ht="12" customHeight="1">
      <c r="A241" s="15"/>
      <c r="B241" s="81"/>
      <c r="C241" s="5"/>
      <c r="D241" s="4"/>
      <c r="E241" s="4"/>
      <c r="F241" s="13"/>
      <c r="G241" s="8"/>
      <c r="H241" s="34"/>
      <c r="I241" s="35"/>
      <c r="J241" s="9"/>
      <c r="K241"/>
      <c r="L241"/>
    </row>
    <row r="242" spans="1:12" s="7" customFormat="1" ht="12" customHeight="1">
      <c r="A242" s="15"/>
      <c r="C242" s="5"/>
      <c r="D242" s="4"/>
      <c r="E242" s="4"/>
      <c r="F242" s="13"/>
      <c r="G242" s="8"/>
      <c r="H242" s="34"/>
      <c r="I242" s="35"/>
      <c r="J242" s="9"/>
      <c r="K242"/>
      <c r="L242"/>
    </row>
    <row r="243" spans="1:12" s="7" customFormat="1" ht="12" customHeight="1">
      <c r="A243" s="15"/>
      <c r="B243" s="81"/>
      <c r="C243" s="5"/>
      <c r="D243" s="104"/>
      <c r="E243" s="104"/>
      <c r="F243" s="83"/>
      <c r="G243" s="105"/>
      <c r="H243" s="34"/>
      <c r="I243" s="35"/>
      <c r="J243" s="9"/>
      <c r="K243"/>
      <c r="L243"/>
    </row>
    <row r="244" spans="1:12" s="7" customFormat="1" ht="12" customHeight="1">
      <c r="A244" s="15"/>
      <c r="B244" s="81"/>
      <c r="C244" s="5"/>
      <c r="D244" s="104"/>
      <c r="E244" s="104"/>
      <c r="F244" s="83"/>
      <c r="G244" s="105"/>
      <c r="H244" s="34"/>
      <c r="I244" s="35"/>
      <c r="J244" s="9"/>
      <c r="K244"/>
      <c r="L244"/>
    </row>
    <row r="245" spans="1:12" s="7" customFormat="1" ht="12" customHeight="1">
      <c r="A245" s="15"/>
      <c r="B245" s="81"/>
      <c r="C245" s="5"/>
      <c r="D245" s="104"/>
      <c r="E245" s="104"/>
      <c r="F245" s="83"/>
      <c r="G245" s="105"/>
      <c r="H245" s="34"/>
      <c r="I245" s="35"/>
      <c r="J245" s="9"/>
      <c r="K245"/>
      <c r="L245"/>
    </row>
    <row r="246" spans="1:12" s="7" customFormat="1" ht="12" customHeight="1">
      <c r="A246" s="15"/>
      <c r="B246" s="81"/>
      <c r="C246" s="5"/>
      <c r="D246" s="104"/>
      <c r="E246" s="104"/>
      <c r="F246" s="83"/>
      <c r="G246" s="105"/>
      <c r="H246" s="34"/>
      <c r="I246" s="35"/>
      <c r="J246" s="9"/>
      <c r="K246"/>
      <c r="L246"/>
    </row>
    <row r="247" spans="1:12" s="7" customFormat="1" ht="12" customHeight="1">
      <c r="A247" s="15"/>
      <c r="B247" s="81"/>
      <c r="C247" s="5"/>
      <c r="D247" s="104"/>
      <c r="E247" s="104"/>
      <c r="F247" s="83"/>
      <c r="G247" s="105"/>
      <c r="H247" s="34"/>
      <c r="I247" s="35"/>
      <c r="J247" s="9"/>
      <c r="K247"/>
      <c r="L247"/>
    </row>
    <row r="248" spans="1:12" s="7" customFormat="1" ht="12" customHeight="1">
      <c r="A248" s="15"/>
      <c r="B248" s="81"/>
      <c r="C248" s="5"/>
      <c r="D248" s="104"/>
      <c r="E248" s="104"/>
      <c r="F248" s="83"/>
      <c r="G248" s="105"/>
      <c r="H248" s="34"/>
      <c r="I248" s="35"/>
      <c r="J248" s="9"/>
      <c r="K248"/>
      <c r="L248"/>
    </row>
    <row r="249" spans="1:12" s="7" customFormat="1" ht="12" customHeight="1">
      <c r="A249" s="15"/>
      <c r="B249" s="81"/>
      <c r="C249" s="5"/>
      <c r="D249" s="104"/>
      <c r="E249" s="104"/>
      <c r="F249" s="83"/>
      <c r="G249" s="105"/>
      <c r="H249" s="34"/>
      <c r="I249" s="35"/>
      <c r="J249" s="9"/>
      <c r="K249"/>
      <c r="L249"/>
    </row>
    <row r="250" spans="1:12" s="7" customFormat="1" ht="12" customHeight="1">
      <c r="A250" s="15"/>
      <c r="B250" s="81"/>
      <c r="C250" s="5"/>
      <c r="D250" s="104"/>
      <c r="E250" s="104"/>
      <c r="F250" s="83"/>
      <c r="G250" s="105"/>
      <c r="H250" s="34"/>
      <c r="I250" s="35"/>
      <c r="J250" s="9"/>
      <c r="K250"/>
      <c r="L250"/>
    </row>
    <row r="251" spans="1:12" s="7" customFormat="1" ht="12" customHeight="1">
      <c r="A251" s="15"/>
      <c r="B251" s="81"/>
      <c r="C251" s="46"/>
      <c r="D251" s="4"/>
      <c r="E251" s="4"/>
      <c r="F251" s="13"/>
      <c r="G251" s="8"/>
      <c r="H251" s="34"/>
      <c r="I251" s="35"/>
      <c r="J251" s="9"/>
      <c r="K251"/>
      <c r="L251"/>
    </row>
    <row r="252" spans="1:12" s="7" customFormat="1" ht="12" customHeight="1">
      <c r="A252" s="15"/>
      <c r="B252" s="81"/>
      <c r="C252" s="5"/>
      <c r="D252" s="4"/>
      <c r="E252" s="4"/>
      <c r="F252" s="13"/>
      <c r="G252" s="8"/>
      <c r="H252" s="34"/>
      <c r="I252" s="35"/>
      <c r="J252" s="9"/>
      <c r="K252"/>
      <c r="L252"/>
    </row>
    <row r="253" spans="1:12" s="7" customFormat="1" ht="12" customHeight="1">
      <c r="A253" s="15"/>
      <c r="B253" s="81"/>
      <c r="C253" s="5"/>
      <c r="D253" s="4"/>
      <c r="E253" s="4"/>
      <c r="F253" s="13"/>
      <c r="G253" s="8"/>
      <c r="H253" s="34"/>
      <c r="I253" s="35"/>
      <c r="J253" s="9"/>
      <c r="K253"/>
      <c r="L253"/>
    </row>
    <row r="254" spans="1:12" s="7" customFormat="1" ht="12" customHeight="1">
      <c r="A254" s="15"/>
      <c r="B254" s="81"/>
      <c r="C254" s="5"/>
      <c r="D254" s="4"/>
      <c r="E254" s="4"/>
      <c r="F254" s="13"/>
      <c r="G254" s="8"/>
      <c r="H254" s="34"/>
      <c r="I254" s="35"/>
      <c r="J254" s="9"/>
      <c r="K254"/>
      <c r="L254"/>
    </row>
    <row r="255" spans="1:12" s="7" customFormat="1" ht="12" customHeight="1">
      <c r="A255" s="15"/>
      <c r="B255" s="81"/>
      <c r="C255" s="5"/>
      <c r="D255" s="4"/>
      <c r="E255" s="4"/>
      <c r="F255" s="13"/>
      <c r="G255" s="8"/>
      <c r="H255" s="34"/>
      <c r="I255" s="35"/>
      <c r="J255" s="9"/>
      <c r="K255"/>
      <c r="L255"/>
    </row>
    <row r="256" spans="1:12" s="7" customFormat="1" ht="12" customHeight="1">
      <c r="A256" s="15"/>
      <c r="B256" s="81"/>
      <c r="C256" s="45"/>
      <c r="D256" s="4"/>
      <c r="E256" s="4"/>
      <c r="F256" s="13"/>
      <c r="G256" s="8"/>
      <c r="H256" s="34"/>
      <c r="I256" s="35"/>
      <c r="J256" s="9"/>
      <c r="K256"/>
      <c r="L256"/>
    </row>
    <row r="257" spans="1:12" s="7" customFormat="1" ht="12" customHeight="1">
      <c r="A257" s="15"/>
      <c r="B257" s="81"/>
      <c r="C257" s="5"/>
      <c r="D257" s="4"/>
      <c r="E257" s="4"/>
      <c r="F257" s="13"/>
      <c r="G257" s="8"/>
      <c r="H257" s="34"/>
      <c r="I257" s="35"/>
      <c r="J257" s="9"/>
      <c r="K257"/>
      <c r="L257"/>
    </row>
    <row r="258" spans="1:12" s="7" customFormat="1" ht="12" customHeight="1">
      <c r="A258" s="15"/>
      <c r="B258" s="81"/>
      <c r="C258" s="5"/>
      <c r="D258" s="4"/>
      <c r="E258" s="4"/>
      <c r="F258" s="13"/>
      <c r="G258" s="8"/>
      <c r="H258" s="34"/>
      <c r="I258" s="35"/>
      <c r="J258" s="9"/>
      <c r="K258"/>
      <c r="L258"/>
    </row>
    <row r="259" spans="1:12" s="7" customFormat="1" ht="12" customHeight="1">
      <c r="A259" s="15"/>
      <c r="B259" s="81"/>
      <c r="C259" s="5"/>
      <c r="D259" s="4"/>
      <c r="E259" s="4"/>
      <c r="F259" s="13"/>
      <c r="G259" s="8"/>
      <c r="H259" s="34"/>
      <c r="I259" s="35"/>
      <c r="J259" s="9"/>
      <c r="K259"/>
      <c r="L259"/>
    </row>
    <row r="260" spans="1:12" s="7" customFormat="1" ht="12" customHeight="1">
      <c r="A260" s="15"/>
      <c r="B260" s="81"/>
      <c r="C260" s="5"/>
      <c r="D260" s="4"/>
      <c r="E260" s="4"/>
      <c r="F260" s="13"/>
      <c r="G260" s="8"/>
      <c r="H260" s="34"/>
      <c r="I260" s="35"/>
      <c r="J260" s="9"/>
      <c r="K260"/>
      <c r="L260"/>
    </row>
    <row r="261" spans="1:12" s="7" customFormat="1" ht="12" customHeight="1">
      <c r="A261" s="15"/>
      <c r="B261" s="81"/>
      <c r="C261" s="5"/>
      <c r="D261" s="4"/>
      <c r="E261" s="4"/>
      <c r="F261" s="13"/>
      <c r="G261" s="8"/>
      <c r="H261" s="34"/>
      <c r="I261" s="35"/>
      <c r="J261" s="9"/>
      <c r="K261"/>
      <c r="L261"/>
    </row>
    <row r="262" spans="1:12" s="7" customFormat="1" ht="12" customHeight="1">
      <c r="A262" s="15"/>
      <c r="B262" s="81"/>
      <c r="C262" s="5"/>
      <c r="D262" s="4"/>
      <c r="E262" s="4"/>
      <c r="F262" s="13"/>
      <c r="G262" s="8"/>
      <c r="H262" s="34"/>
      <c r="I262" s="35"/>
      <c r="J262" s="9"/>
      <c r="K262"/>
      <c r="L262"/>
    </row>
    <row r="263" spans="1:12" s="7" customFormat="1" ht="12" customHeight="1">
      <c r="A263" s="15"/>
      <c r="B263" s="81"/>
      <c r="C263" s="5"/>
      <c r="D263" s="4"/>
      <c r="E263" s="4"/>
      <c r="F263" s="13"/>
      <c r="G263" s="8"/>
      <c r="H263" s="34"/>
      <c r="I263" s="35"/>
      <c r="J263" s="9"/>
      <c r="K263"/>
      <c r="L263"/>
    </row>
    <row r="264" spans="1:12" s="7" customFormat="1" ht="12" customHeight="1">
      <c r="A264" s="15"/>
      <c r="B264" s="81"/>
      <c r="C264" s="5"/>
      <c r="D264" s="4"/>
      <c r="E264" s="4"/>
      <c r="F264" s="13"/>
      <c r="G264" s="8"/>
      <c r="H264" s="34"/>
      <c r="I264" s="35"/>
      <c r="J264" s="9"/>
      <c r="K264"/>
      <c r="L264"/>
    </row>
    <row r="265" spans="1:12" s="7" customFormat="1" ht="12" customHeight="1">
      <c r="A265" s="15"/>
      <c r="B265" s="81"/>
      <c r="C265" s="5"/>
      <c r="D265" s="4"/>
      <c r="E265" s="4"/>
      <c r="F265" s="13"/>
      <c r="G265" s="8"/>
      <c r="H265" s="34"/>
      <c r="I265" s="35"/>
      <c r="J265" s="9"/>
      <c r="K265"/>
      <c r="L265"/>
    </row>
    <row r="266" spans="1:12" s="7" customFormat="1" ht="12" customHeight="1">
      <c r="A266" s="15"/>
      <c r="B266" s="81"/>
      <c r="C266" s="5"/>
      <c r="D266" s="4"/>
      <c r="E266" s="4"/>
      <c r="F266" s="13"/>
      <c r="G266" s="8"/>
      <c r="H266" s="34"/>
      <c r="I266" s="35"/>
      <c r="J266" s="9"/>
      <c r="K266"/>
      <c r="L266"/>
    </row>
    <row r="267" spans="1:12" s="7" customFormat="1" ht="12" customHeight="1">
      <c r="A267" s="15"/>
      <c r="B267" s="81"/>
      <c r="C267" s="5"/>
      <c r="D267" s="4"/>
      <c r="E267" s="4"/>
      <c r="F267" s="13"/>
      <c r="G267" s="8"/>
      <c r="H267" s="34"/>
      <c r="I267" s="35"/>
      <c r="J267" s="9"/>
      <c r="K267"/>
      <c r="L267"/>
    </row>
    <row r="268" spans="1:12" s="7" customFormat="1" ht="12" customHeight="1">
      <c r="A268" s="15"/>
      <c r="B268" s="81"/>
      <c r="C268" s="5"/>
      <c r="D268" s="4"/>
      <c r="E268" s="4"/>
      <c r="F268" s="13"/>
      <c r="G268" s="8"/>
      <c r="H268" s="34"/>
      <c r="I268" s="35"/>
      <c r="J268" s="9"/>
      <c r="K268"/>
      <c r="L268"/>
    </row>
    <row r="269" spans="1:12" s="7" customFormat="1" ht="12" customHeight="1">
      <c r="A269" s="15"/>
      <c r="B269" s="81"/>
      <c r="C269" s="5"/>
      <c r="D269" s="4"/>
      <c r="E269" s="4"/>
      <c r="F269" s="13"/>
      <c r="G269" s="8"/>
      <c r="H269" s="34"/>
      <c r="I269" s="35"/>
      <c r="J269" s="9"/>
      <c r="K269"/>
      <c r="L269"/>
    </row>
    <row r="270" spans="1:12" s="7" customFormat="1" ht="12" customHeight="1">
      <c r="A270" s="15"/>
      <c r="B270" s="81"/>
      <c r="C270" s="5"/>
      <c r="D270" s="4"/>
      <c r="E270" s="4"/>
      <c r="F270" s="13"/>
      <c r="G270" s="8"/>
      <c r="H270" s="34"/>
      <c r="I270" s="35"/>
      <c r="J270" s="9"/>
      <c r="K270"/>
      <c r="L270"/>
    </row>
    <row r="271" spans="1:12" s="7" customFormat="1" ht="12" customHeight="1">
      <c r="A271" s="15"/>
      <c r="B271" s="81"/>
      <c r="C271" s="5"/>
      <c r="D271" s="4"/>
      <c r="E271" s="4"/>
      <c r="F271" s="13"/>
      <c r="G271" s="8"/>
      <c r="H271" s="34"/>
      <c r="I271" s="35"/>
      <c r="J271" s="9"/>
      <c r="K271"/>
      <c r="L271"/>
    </row>
    <row r="272" spans="1:12" s="7" customFormat="1" ht="12" customHeight="1">
      <c r="A272" s="15"/>
      <c r="B272" s="81"/>
      <c r="C272" s="5"/>
      <c r="D272" s="4"/>
      <c r="E272" s="4"/>
      <c r="F272" s="13"/>
      <c r="G272" s="8"/>
      <c r="H272" s="34"/>
      <c r="I272" s="35"/>
      <c r="J272" s="9"/>
      <c r="K272"/>
      <c r="L272"/>
    </row>
    <row r="273" spans="1:12" s="7" customFormat="1" ht="12" customHeight="1">
      <c r="A273" s="15"/>
      <c r="B273" s="81"/>
      <c r="C273" s="5"/>
      <c r="D273" s="4"/>
      <c r="E273" s="4"/>
      <c r="F273" s="13"/>
      <c r="G273" s="8"/>
      <c r="H273" s="34"/>
      <c r="I273" s="35"/>
      <c r="J273" s="9"/>
      <c r="K273"/>
      <c r="L273"/>
    </row>
    <row r="274" spans="1:12" s="7" customFormat="1" ht="12" customHeight="1">
      <c r="A274" s="15"/>
      <c r="B274" s="81"/>
      <c r="C274" s="5"/>
      <c r="D274" s="4"/>
      <c r="E274" s="4"/>
      <c r="F274" s="13"/>
      <c r="G274" s="8"/>
      <c r="H274" s="34"/>
      <c r="I274" s="35"/>
      <c r="J274" s="9"/>
      <c r="K274"/>
      <c r="L274"/>
    </row>
    <row r="275" spans="1:12" s="7" customFormat="1" ht="12" customHeight="1">
      <c r="A275" s="15"/>
      <c r="B275" s="81"/>
      <c r="C275" s="5"/>
      <c r="D275" s="4"/>
      <c r="E275" s="4"/>
      <c r="F275" s="13"/>
      <c r="G275" s="8"/>
      <c r="H275" s="34"/>
      <c r="I275" s="35"/>
      <c r="J275" s="9"/>
      <c r="K275"/>
      <c r="L275"/>
    </row>
    <row r="276" spans="1:12" s="7" customFormat="1" ht="12" customHeight="1">
      <c r="A276" s="15"/>
      <c r="B276" s="81"/>
      <c r="C276" s="5"/>
      <c r="D276" s="4"/>
      <c r="E276" s="4"/>
      <c r="F276" s="13"/>
      <c r="G276" s="8"/>
      <c r="H276" s="34"/>
      <c r="I276" s="35"/>
      <c r="J276" s="9"/>
      <c r="K276"/>
      <c r="L276"/>
    </row>
    <row r="277" spans="1:12" s="7" customFormat="1" ht="12" customHeight="1">
      <c r="A277" s="15"/>
      <c r="B277" s="81"/>
      <c r="C277" s="5"/>
      <c r="D277" s="4"/>
      <c r="E277" s="4"/>
      <c r="F277" s="13"/>
      <c r="G277" s="8"/>
      <c r="H277" s="34"/>
      <c r="I277" s="35"/>
      <c r="J277" s="9"/>
      <c r="K277"/>
      <c r="L277"/>
    </row>
    <row r="278" spans="1:12" s="7" customFormat="1" ht="12" customHeight="1">
      <c r="A278" s="15"/>
      <c r="B278" s="81"/>
      <c r="C278" s="5"/>
      <c r="D278" s="4"/>
      <c r="E278" s="4"/>
      <c r="F278" s="13"/>
      <c r="G278" s="8"/>
      <c r="H278" s="34"/>
      <c r="I278" s="35"/>
      <c r="J278" s="9"/>
      <c r="K278"/>
      <c r="L278"/>
    </row>
    <row r="279" spans="1:12" s="7" customFormat="1" ht="12" customHeight="1">
      <c r="A279" s="15"/>
      <c r="B279" s="81"/>
      <c r="C279" s="5"/>
      <c r="D279" s="4"/>
      <c r="E279" s="4"/>
      <c r="F279" s="13"/>
      <c r="G279" s="8"/>
      <c r="H279" s="34"/>
      <c r="I279" s="35"/>
      <c r="J279" s="9"/>
      <c r="K279"/>
      <c r="L279"/>
    </row>
    <row r="280" spans="1:12" s="7" customFormat="1" ht="12" customHeight="1">
      <c r="A280" s="15"/>
      <c r="B280" s="81"/>
      <c r="C280" s="5"/>
      <c r="D280" s="4"/>
      <c r="E280" s="4"/>
      <c r="F280" s="13"/>
      <c r="G280" s="8"/>
      <c r="H280" s="34"/>
      <c r="I280" s="35"/>
      <c r="J280" s="9"/>
      <c r="K280"/>
      <c r="L280"/>
    </row>
    <row r="281" spans="1:12" s="7" customFormat="1" ht="12" customHeight="1">
      <c r="A281" s="15"/>
      <c r="B281" s="81"/>
      <c r="C281" s="5"/>
      <c r="D281" s="4"/>
      <c r="E281" s="4"/>
      <c r="F281" s="13"/>
      <c r="G281" s="8"/>
      <c r="H281" s="34"/>
      <c r="I281" s="35"/>
      <c r="J281" s="9"/>
      <c r="K281"/>
      <c r="L281"/>
    </row>
    <row r="282" spans="1:12" s="7" customFormat="1" ht="12" customHeight="1">
      <c r="A282" s="15"/>
      <c r="B282" s="81"/>
      <c r="C282" s="5"/>
      <c r="D282" s="4"/>
      <c r="E282" s="4"/>
      <c r="F282" s="13"/>
      <c r="G282" s="8"/>
      <c r="H282" s="34"/>
      <c r="I282" s="35"/>
      <c r="J282" s="9"/>
      <c r="K282"/>
      <c r="L282"/>
    </row>
    <row r="283" spans="1:12" s="7" customFormat="1" ht="12" customHeight="1">
      <c r="A283" s="15"/>
      <c r="B283" s="81"/>
      <c r="C283" s="5"/>
      <c r="D283" s="4"/>
      <c r="E283" s="4"/>
      <c r="F283" s="13"/>
      <c r="G283" s="8"/>
      <c r="H283" s="34"/>
      <c r="I283" s="35"/>
      <c r="J283" s="9"/>
      <c r="K283"/>
      <c r="L283"/>
    </row>
    <row r="284" spans="1:12" s="7" customFormat="1" ht="12" customHeight="1">
      <c r="A284" s="15"/>
      <c r="B284" s="81"/>
      <c r="C284" s="5"/>
      <c r="D284" s="4"/>
      <c r="E284" s="4"/>
      <c r="F284" s="13"/>
      <c r="G284" s="8"/>
      <c r="H284" s="34"/>
      <c r="I284" s="35"/>
      <c r="J284" s="9"/>
      <c r="K284"/>
      <c r="L284"/>
    </row>
    <row r="285" spans="1:12" s="7" customFormat="1" ht="12" customHeight="1">
      <c r="A285" s="15"/>
      <c r="B285" s="81"/>
      <c r="C285" s="5"/>
      <c r="D285" s="4"/>
      <c r="E285" s="4"/>
      <c r="F285" s="13"/>
      <c r="G285" s="8"/>
      <c r="H285" s="34"/>
      <c r="I285" s="35"/>
      <c r="J285" s="9"/>
      <c r="K285"/>
      <c r="L285"/>
    </row>
    <row r="286" spans="1:12" s="7" customFormat="1" ht="12" customHeight="1">
      <c r="A286" s="15"/>
      <c r="B286" s="81"/>
      <c r="C286" s="5"/>
      <c r="D286" s="4"/>
      <c r="E286" s="4"/>
      <c r="F286" s="13"/>
      <c r="G286" s="8"/>
      <c r="H286" s="34"/>
      <c r="I286" s="35"/>
      <c r="J286" s="9"/>
      <c r="K286"/>
      <c r="L286"/>
    </row>
    <row r="287" spans="1:12" s="7" customFormat="1" ht="12" customHeight="1">
      <c r="A287" s="15"/>
      <c r="B287" s="81"/>
      <c r="C287" s="5"/>
      <c r="D287" s="4"/>
      <c r="E287" s="4"/>
      <c r="F287" s="13"/>
      <c r="G287" s="8"/>
      <c r="H287" s="34"/>
      <c r="I287" s="35"/>
      <c r="J287" s="9"/>
      <c r="K287"/>
      <c r="L287"/>
    </row>
    <row r="288" spans="1:12" s="7" customFormat="1" ht="12" customHeight="1">
      <c r="A288" s="15"/>
      <c r="B288" s="81"/>
      <c r="C288" s="5"/>
      <c r="D288" s="4"/>
      <c r="E288" s="4"/>
      <c r="F288" s="13"/>
      <c r="G288" s="8"/>
      <c r="H288" s="34"/>
      <c r="I288" s="35"/>
      <c r="J288" s="9"/>
      <c r="K288"/>
      <c r="L288"/>
    </row>
    <row r="289" spans="1:12" s="7" customFormat="1" ht="12" customHeight="1">
      <c r="A289" s="15"/>
      <c r="B289" s="81"/>
      <c r="C289" s="5"/>
      <c r="D289" s="4"/>
      <c r="E289" s="4"/>
      <c r="F289" s="13"/>
      <c r="G289" s="8"/>
      <c r="H289" s="34"/>
      <c r="I289" s="35"/>
      <c r="J289" s="9"/>
      <c r="K289"/>
      <c r="L289"/>
    </row>
    <row r="290" spans="1:12" s="7" customFormat="1" ht="12" customHeight="1">
      <c r="A290" s="15"/>
      <c r="B290" s="81"/>
      <c r="C290" s="5"/>
      <c r="D290" s="4"/>
      <c r="E290" s="4"/>
      <c r="F290" s="13"/>
      <c r="G290" s="8"/>
      <c r="H290" s="34"/>
      <c r="I290" s="35"/>
      <c r="J290" s="9"/>
      <c r="K290"/>
      <c r="L290"/>
    </row>
    <row r="291" spans="1:12" s="7" customFormat="1" ht="12" customHeight="1">
      <c r="A291" s="15"/>
      <c r="B291" s="81"/>
      <c r="C291" s="5"/>
      <c r="D291" s="4"/>
      <c r="E291" s="4"/>
      <c r="F291" s="13"/>
      <c r="G291" s="8"/>
      <c r="H291" s="34"/>
      <c r="I291" s="35"/>
      <c r="J291" s="9"/>
      <c r="K291"/>
      <c r="L291"/>
    </row>
    <row r="292" spans="1:12" s="7" customFormat="1" ht="12" customHeight="1">
      <c r="A292" s="15"/>
      <c r="B292" s="81"/>
      <c r="C292" s="5"/>
      <c r="D292" s="4"/>
      <c r="E292" s="4"/>
      <c r="F292" s="13"/>
      <c r="G292" s="8"/>
      <c r="H292" s="34"/>
      <c r="I292" s="35"/>
      <c r="J292" s="9"/>
      <c r="K292"/>
      <c r="L292"/>
    </row>
    <row r="293" spans="1:12" s="7" customFormat="1" ht="12" customHeight="1">
      <c r="A293" s="15"/>
      <c r="B293" s="81"/>
      <c r="C293" s="5"/>
      <c r="D293" s="4"/>
      <c r="E293" s="4"/>
      <c r="F293" s="13"/>
      <c r="G293" s="8"/>
      <c r="H293" s="34"/>
      <c r="I293" s="35"/>
      <c r="J293" s="9"/>
      <c r="K293"/>
      <c r="L293"/>
    </row>
    <row r="294" spans="1:12" s="7" customFormat="1" ht="12" customHeight="1">
      <c r="A294" s="15"/>
      <c r="B294" s="81"/>
      <c r="C294" s="5"/>
      <c r="D294" s="4"/>
      <c r="E294" s="4"/>
      <c r="F294" s="13"/>
      <c r="G294" s="8"/>
      <c r="H294" s="34"/>
      <c r="I294" s="35"/>
      <c r="J294" s="9"/>
      <c r="K294"/>
      <c r="L294"/>
    </row>
    <row r="295" spans="1:12" s="7" customFormat="1" ht="12" customHeight="1">
      <c r="A295" s="15"/>
      <c r="B295" s="81"/>
      <c r="C295" s="5"/>
      <c r="D295" s="4"/>
      <c r="E295" s="4"/>
      <c r="F295" s="13"/>
      <c r="G295" s="8"/>
      <c r="H295" s="34"/>
      <c r="I295" s="35"/>
      <c r="J295" s="9"/>
      <c r="K295"/>
      <c r="L295"/>
    </row>
    <row r="296" spans="1:12" s="7" customFormat="1" ht="12" customHeight="1">
      <c r="A296" s="15"/>
      <c r="B296" s="81"/>
      <c r="C296" s="5"/>
      <c r="D296" s="4"/>
      <c r="E296" s="4"/>
      <c r="F296" s="13"/>
      <c r="G296" s="8"/>
      <c r="H296" s="34"/>
      <c r="I296" s="35"/>
      <c r="J296" s="9"/>
      <c r="K296"/>
      <c r="L296"/>
    </row>
    <row r="297" spans="1:12" s="7" customFormat="1" ht="12" customHeight="1">
      <c r="A297" s="15"/>
      <c r="B297" s="81"/>
      <c r="C297" s="5"/>
      <c r="D297" s="4"/>
      <c r="E297" s="4"/>
      <c r="F297" s="13"/>
      <c r="G297" s="8"/>
      <c r="H297" s="34"/>
      <c r="I297" s="35"/>
      <c r="J297" s="9"/>
      <c r="K297"/>
      <c r="L297"/>
    </row>
    <row r="298" spans="1:12" s="7" customFormat="1" ht="12" customHeight="1">
      <c r="A298" s="15"/>
      <c r="B298" s="81"/>
      <c r="C298" s="5"/>
      <c r="D298" s="4"/>
      <c r="E298" s="4"/>
      <c r="F298" s="13"/>
      <c r="G298" s="8"/>
      <c r="H298" s="34"/>
      <c r="I298" s="35"/>
      <c r="J298" s="9"/>
      <c r="K298"/>
      <c r="L298"/>
    </row>
    <row r="299" spans="1:12" s="7" customFormat="1" ht="12" customHeight="1">
      <c r="A299" s="15"/>
      <c r="B299" s="81"/>
      <c r="C299" s="5"/>
      <c r="D299" s="4"/>
      <c r="E299" s="4"/>
      <c r="F299" s="13"/>
      <c r="G299" s="8"/>
      <c r="H299" s="34"/>
      <c r="I299" s="35"/>
      <c r="J299" s="9"/>
      <c r="K299"/>
      <c r="L299"/>
    </row>
    <row r="300" spans="1:12" s="7" customFormat="1" ht="12" customHeight="1">
      <c r="A300" s="15"/>
      <c r="B300" s="81"/>
      <c r="C300" s="5"/>
      <c r="D300" s="4"/>
      <c r="E300" s="4"/>
      <c r="F300" s="13"/>
      <c r="G300" s="8"/>
      <c r="H300" s="34"/>
      <c r="I300" s="35"/>
      <c r="J300" s="9"/>
      <c r="K300"/>
      <c r="L300"/>
    </row>
    <row r="301" spans="1:12" s="7" customFormat="1" ht="12" customHeight="1">
      <c r="A301" s="15"/>
      <c r="B301" s="81"/>
      <c r="C301" s="5"/>
      <c r="D301" s="4"/>
      <c r="E301" s="4"/>
      <c r="F301" s="13"/>
      <c r="G301" s="8"/>
      <c r="H301" s="34"/>
      <c r="I301" s="35"/>
      <c r="J301" s="9"/>
      <c r="K301"/>
      <c r="L301"/>
    </row>
    <row r="302" spans="1:12" s="7" customFormat="1" ht="12" customHeight="1">
      <c r="A302" s="15"/>
      <c r="B302" s="81"/>
      <c r="C302" s="5"/>
      <c r="D302" s="4"/>
      <c r="E302" s="4"/>
      <c r="F302" s="13"/>
      <c r="G302" s="8"/>
      <c r="H302" s="34"/>
      <c r="I302" s="35"/>
      <c r="J302" s="9"/>
      <c r="K302"/>
      <c r="L302"/>
    </row>
    <row r="303" spans="1:12" s="7" customFormat="1" ht="12" customHeight="1">
      <c r="A303" s="15"/>
      <c r="B303" s="81"/>
      <c r="C303" s="5"/>
      <c r="D303" s="4"/>
      <c r="E303" s="4"/>
      <c r="F303" s="13"/>
      <c r="G303" s="8"/>
      <c r="H303" s="34"/>
      <c r="I303" s="35"/>
      <c r="J303" s="9"/>
      <c r="K303"/>
      <c r="L303"/>
    </row>
    <row r="304" spans="1:12" s="7" customFormat="1" ht="12" customHeight="1">
      <c r="A304" s="15"/>
      <c r="B304" s="81"/>
      <c r="C304" s="5"/>
      <c r="D304" s="4"/>
      <c r="E304" s="4"/>
      <c r="F304" s="13"/>
      <c r="G304" s="8"/>
      <c r="H304" s="34"/>
      <c r="I304" s="35"/>
      <c r="J304" s="9"/>
      <c r="K304"/>
      <c r="L304"/>
    </row>
    <row r="305" spans="1:12" s="7" customFormat="1" ht="12" customHeight="1">
      <c r="A305" s="15"/>
      <c r="B305" s="81"/>
      <c r="C305" s="5"/>
      <c r="D305" s="4"/>
      <c r="E305" s="4"/>
      <c r="F305" s="13"/>
      <c r="G305" s="8"/>
      <c r="H305" s="34"/>
      <c r="I305" s="35"/>
      <c r="J305" s="9"/>
      <c r="K305"/>
      <c r="L305"/>
    </row>
    <row r="306" spans="1:12" s="7" customFormat="1" ht="12" customHeight="1">
      <c r="A306" s="15"/>
      <c r="B306" s="81"/>
      <c r="C306" s="25"/>
      <c r="D306" s="4"/>
      <c r="E306" s="4"/>
      <c r="F306" s="13"/>
      <c r="G306" s="8"/>
      <c r="H306" s="34"/>
      <c r="I306" s="35"/>
      <c r="J306" s="8"/>
      <c r="K306"/>
      <c r="L306"/>
    </row>
    <row r="307" spans="1:12" s="7" customFormat="1" ht="12" customHeight="1">
      <c r="A307" s="15"/>
      <c r="B307" s="81"/>
      <c r="C307" s="45"/>
      <c r="D307" s="4"/>
      <c r="E307" s="4"/>
      <c r="F307" s="109"/>
      <c r="G307" s="109"/>
      <c r="H307" s="34"/>
      <c r="I307" s="35"/>
      <c r="J307" s="8"/>
      <c r="K307"/>
      <c r="L307"/>
    </row>
    <row r="308" spans="1:12" s="7" customFormat="1" ht="12" customHeight="1">
      <c r="A308" s="15"/>
      <c r="B308" s="81"/>
      <c r="C308" s="45"/>
      <c r="D308" s="4"/>
      <c r="E308" s="4"/>
      <c r="F308" s="109"/>
      <c r="G308" s="109"/>
      <c r="H308" s="34"/>
      <c r="I308" s="35"/>
      <c r="J308" s="8"/>
      <c r="K308"/>
      <c r="L308"/>
    </row>
    <row r="309" spans="1:12" s="7" customFormat="1" ht="12" customHeight="1">
      <c r="A309" s="15"/>
      <c r="B309" s="81"/>
      <c r="C309" s="5"/>
      <c r="D309" s="4"/>
      <c r="E309" s="4"/>
      <c r="F309" s="13"/>
      <c r="G309" s="91"/>
      <c r="H309" s="34"/>
      <c r="I309" s="35"/>
      <c r="J309" s="8"/>
      <c r="K309"/>
      <c r="L309"/>
    </row>
    <row r="310" spans="1:12" s="7" customFormat="1" ht="12" customHeight="1">
      <c r="A310" s="15"/>
      <c r="B310" s="81"/>
      <c r="C310" s="46"/>
      <c r="D310" s="4"/>
      <c r="E310" s="4"/>
      <c r="F310" s="13"/>
      <c r="G310" s="91"/>
      <c r="H310" s="34"/>
      <c r="I310" s="35"/>
      <c r="J310" s="8"/>
      <c r="K310"/>
      <c r="L310"/>
    </row>
    <row r="311" spans="1:12" s="7" customFormat="1" ht="12" customHeight="1">
      <c r="A311" s="15"/>
      <c r="B311" s="81"/>
      <c r="C311" s="85"/>
      <c r="D311" s="4"/>
      <c r="E311" s="4"/>
      <c r="F311" s="13"/>
      <c r="G311" s="91"/>
      <c r="H311" s="34"/>
      <c r="I311" s="35"/>
      <c r="J311" s="8"/>
      <c r="K311"/>
      <c r="L311"/>
    </row>
    <row r="312" spans="1:12" s="7" customFormat="1" ht="12" customHeight="1">
      <c r="A312" s="15"/>
      <c r="B312" s="81"/>
      <c r="C312" s="5"/>
      <c r="D312" s="4"/>
      <c r="E312" s="4"/>
      <c r="F312" s="13"/>
      <c r="G312" s="91"/>
      <c r="H312" s="34"/>
      <c r="I312" s="35"/>
      <c r="J312" s="8"/>
      <c r="K312"/>
      <c r="L312"/>
    </row>
    <row r="313" spans="1:12" s="7" customFormat="1" ht="12" customHeight="1">
      <c r="A313" s="15"/>
      <c r="B313" s="81"/>
      <c r="C313" s="5"/>
      <c r="D313" s="4"/>
      <c r="E313" s="4"/>
      <c r="F313" s="13"/>
      <c r="G313" s="91"/>
      <c r="H313" s="34"/>
      <c r="I313" s="35"/>
      <c r="J313" s="8"/>
      <c r="K313"/>
      <c r="L313"/>
    </row>
    <row r="314" spans="1:12" s="7" customFormat="1" ht="12" customHeight="1">
      <c r="A314" s="15"/>
      <c r="B314" s="81"/>
      <c r="C314" s="94"/>
      <c r="D314" s="12"/>
      <c r="E314" s="95"/>
      <c r="F314" s="139"/>
      <c r="G314" s="91"/>
      <c r="H314" s="34"/>
      <c r="I314" s="35"/>
      <c r="J314" s="8"/>
      <c r="K314"/>
      <c r="L314"/>
    </row>
    <row r="315" spans="1:12" s="7" customFormat="1" ht="12" customHeight="1">
      <c r="A315" s="15"/>
      <c r="B315" s="81"/>
      <c r="C315" s="94"/>
      <c r="D315" s="12"/>
      <c r="E315" s="95"/>
      <c r="F315" s="139"/>
      <c r="G315" s="91"/>
      <c r="H315" s="34"/>
      <c r="I315" s="35"/>
      <c r="J315" s="8"/>
      <c r="K315"/>
      <c r="L315"/>
    </row>
    <row r="316" spans="1:12" s="7" customFormat="1" ht="12" customHeight="1">
      <c r="A316" s="15"/>
      <c r="B316" s="81"/>
      <c r="C316" s="94"/>
      <c r="D316" s="12"/>
      <c r="E316" s="95"/>
      <c r="F316" s="139"/>
      <c r="G316" s="91"/>
      <c r="H316" s="34"/>
      <c r="I316" s="35"/>
      <c r="J316" s="8"/>
      <c r="K316"/>
      <c r="L316"/>
    </row>
    <row r="317" spans="1:12" s="7" customFormat="1" ht="12" customHeight="1">
      <c r="A317" s="15"/>
      <c r="B317" s="81"/>
      <c r="C317" s="5"/>
      <c r="D317" s="4"/>
      <c r="E317" s="4"/>
      <c r="F317" s="13"/>
      <c r="G317" s="91"/>
      <c r="H317" s="34"/>
      <c r="I317" s="35"/>
      <c r="J317" s="8"/>
      <c r="K317"/>
      <c r="L317"/>
    </row>
    <row r="318" spans="1:12" s="7" customFormat="1" ht="12" customHeight="1">
      <c r="A318" s="15"/>
      <c r="B318" s="81"/>
      <c r="C318" s="93"/>
      <c r="D318" s="4"/>
      <c r="E318" s="4"/>
      <c r="F318" s="13"/>
      <c r="G318" s="91"/>
      <c r="H318" s="34"/>
      <c r="I318" s="35"/>
      <c r="J318" s="8"/>
      <c r="K318"/>
      <c r="L318"/>
    </row>
    <row r="319" spans="1:12" s="7" customFormat="1" ht="12" customHeight="1">
      <c r="A319" s="15"/>
      <c r="B319" s="81"/>
      <c r="C319" s="93"/>
      <c r="D319" s="4"/>
      <c r="E319" s="4"/>
      <c r="F319" s="13"/>
      <c r="G319" s="91"/>
      <c r="H319" s="34"/>
      <c r="I319" s="35"/>
      <c r="J319" s="8"/>
      <c r="K319"/>
      <c r="L319"/>
    </row>
    <row r="320" spans="1:12" s="7" customFormat="1" ht="12" customHeight="1">
      <c r="A320" s="15"/>
      <c r="B320" s="81"/>
      <c r="C320" s="5"/>
      <c r="D320" s="4"/>
      <c r="E320" s="4"/>
      <c r="F320" s="13"/>
      <c r="G320" s="91"/>
      <c r="H320" s="34"/>
      <c r="I320" s="35"/>
      <c r="J320" s="8"/>
      <c r="K320"/>
      <c r="L320"/>
    </row>
    <row r="321" spans="1:12" s="7" customFormat="1" ht="12" customHeight="1">
      <c r="A321" s="15"/>
      <c r="B321" s="81"/>
      <c r="C321" s="5"/>
      <c r="D321" s="4"/>
      <c r="E321" s="4"/>
      <c r="F321" s="13"/>
      <c r="G321" s="91"/>
      <c r="H321" s="34"/>
      <c r="I321" s="35"/>
      <c r="J321" s="8"/>
      <c r="K321"/>
      <c r="L321"/>
    </row>
    <row r="322" spans="1:12" s="7" customFormat="1" ht="12" customHeight="1">
      <c r="A322" s="15"/>
      <c r="B322" s="81"/>
      <c r="C322" s="93"/>
      <c r="D322" s="4"/>
      <c r="E322" s="4"/>
      <c r="F322" s="13"/>
      <c r="G322" s="8"/>
      <c r="H322" s="34"/>
      <c r="I322" s="35"/>
      <c r="J322" s="8"/>
      <c r="K322"/>
      <c r="L322"/>
    </row>
    <row r="323" spans="1:12" s="7" customFormat="1" ht="12" customHeight="1">
      <c r="A323" s="15"/>
      <c r="B323" s="81"/>
      <c r="C323" s="93"/>
      <c r="D323" s="4"/>
      <c r="E323" s="4"/>
      <c r="F323" s="13"/>
      <c r="G323" s="8"/>
      <c r="H323" s="34"/>
      <c r="I323" s="35"/>
      <c r="J323" s="8"/>
      <c r="K323"/>
      <c r="L323"/>
    </row>
    <row r="324" spans="1:12" s="7" customFormat="1" ht="12" customHeight="1">
      <c r="A324" s="15"/>
      <c r="B324" s="81"/>
      <c r="C324" s="93"/>
      <c r="D324" s="4"/>
      <c r="E324" s="4"/>
      <c r="F324" s="13"/>
      <c r="G324" s="8"/>
      <c r="H324" s="34"/>
      <c r="I324" s="35"/>
      <c r="J324" s="8"/>
      <c r="K324"/>
      <c r="L324"/>
    </row>
    <row r="325" spans="1:12" s="7" customFormat="1" ht="12" customHeight="1">
      <c r="A325" s="15"/>
      <c r="B325" s="81"/>
      <c r="C325" s="5"/>
      <c r="D325" s="4"/>
      <c r="E325" s="4"/>
      <c r="F325" s="13"/>
      <c r="G325" s="8"/>
      <c r="H325" s="34"/>
      <c r="I325" s="35"/>
      <c r="J325" s="8"/>
      <c r="K325"/>
      <c r="L325"/>
    </row>
    <row r="326" spans="1:12" s="7" customFormat="1" ht="12" customHeight="1">
      <c r="A326" s="15"/>
      <c r="B326" s="81"/>
      <c r="C326" s="5"/>
      <c r="D326" s="4"/>
      <c r="E326" s="4"/>
      <c r="F326" s="13"/>
      <c r="G326" s="8"/>
      <c r="H326" s="34"/>
      <c r="I326" s="35"/>
      <c r="J326" s="8"/>
      <c r="K326"/>
      <c r="L326"/>
    </row>
    <row r="327" spans="1:12" s="7" customFormat="1" ht="12" customHeight="1">
      <c r="A327" s="15"/>
      <c r="B327" s="81"/>
      <c r="C327" s="5"/>
      <c r="D327" s="4"/>
      <c r="E327" s="4"/>
      <c r="F327" s="13"/>
      <c r="G327" s="8"/>
      <c r="H327" s="34"/>
      <c r="I327" s="35"/>
      <c r="J327" s="8"/>
      <c r="K327"/>
      <c r="L327"/>
    </row>
    <row r="328" spans="1:12" s="7" customFormat="1" ht="12" customHeight="1">
      <c r="A328" s="15"/>
      <c r="B328" s="81"/>
      <c r="C328" s="5"/>
      <c r="D328" s="4"/>
      <c r="E328" s="4"/>
      <c r="F328" s="13"/>
      <c r="G328" s="8"/>
      <c r="H328" s="34"/>
      <c r="I328" s="35"/>
      <c r="J328" s="8"/>
      <c r="K328"/>
      <c r="L328"/>
    </row>
    <row r="329" spans="1:12" s="7" customFormat="1" ht="12" customHeight="1">
      <c r="A329" s="15"/>
      <c r="B329" s="81"/>
      <c r="C329" s="5"/>
      <c r="D329" s="4"/>
      <c r="E329" s="4"/>
      <c r="F329" s="13"/>
      <c r="G329" s="8"/>
      <c r="H329" s="34"/>
      <c r="I329" s="35"/>
      <c r="J329" s="8"/>
      <c r="K329"/>
      <c r="L329"/>
    </row>
    <row r="330" spans="1:12" s="7" customFormat="1" ht="12" customHeight="1">
      <c r="A330" s="15"/>
      <c r="B330" s="81"/>
      <c r="C330" s="93"/>
      <c r="D330" s="4"/>
      <c r="E330" s="4"/>
      <c r="F330" s="13"/>
      <c r="G330" s="8"/>
      <c r="H330" s="34"/>
      <c r="I330" s="35"/>
      <c r="J330" s="8"/>
      <c r="K330"/>
      <c r="L330"/>
    </row>
    <row r="331" spans="1:12" s="7" customFormat="1" ht="12" customHeight="1">
      <c r="A331" s="15"/>
      <c r="B331" s="81"/>
      <c r="C331" s="5"/>
      <c r="D331" s="4"/>
      <c r="E331" s="4"/>
      <c r="F331" s="13"/>
      <c r="G331" s="91"/>
      <c r="H331" s="34"/>
      <c r="I331" s="35"/>
      <c r="J331" s="8"/>
      <c r="K331"/>
      <c r="L331"/>
    </row>
    <row r="332" spans="1:12" s="7" customFormat="1" ht="12" customHeight="1">
      <c r="A332" s="15"/>
      <c r="B332" s="81"/>
      <c r="C332" s="5"/>
      <c r="D332" s="4"/>
      <c r="E332" s="4"/>
      <c r="F332" s="13"/>
      <c r="G332" s="91"/>
      <c r="H332" s="34"/>
      <c r="I332" s="35"/>
      <c r="J332" s="8"/>
      <c r="K332"/>
      <c r="L332"/>
    </row>
    <row r="333" spans="1:12" s="7" customFormat="1" ht="12" customHeight="1">
      <c r="A333" s="15"/>
      <c r="B333" s="81"/>
      <c r="C333" s="25"/>
      <c r="D333" s="4"/>
      <c r="E333" s="4"/>
      <c r="F333" s="13"/>
      <c r="G333" s="8"/>
      <c r="H333" s="34"/>
      <c r="I333" s="35"/>
      <c r="J333" s="8"/>
      <c r="K333"/>
      <c r="L333"/>
    </row>
    <row r="334" spans="1:12" s="7" customFormat="1" ht="12" customHeight="1">
      <c r="A334" s="102"/>
      <c r="B334" s="81"/>
      <c r="C334" s="46"/>
      <c r="D334" s="4"/>
      <c r="E334" s="4"/>
      <c r="F334" s="13"/>
      <c r="G334" s="11"/>
      <c r="H334" s="34"/>
      <c r="I334" s="35"/>
      <c r="J334" s="8"/>
      <c r="K334"/>
      <c r="L334"/>
    </row>
    <row r="335" spans="1:12" s="7" customFormat="1" ht="12" customHeight="1">
      <c r="A335" s="15"/>
      <c r="B335" s="81"/>
      <c r="C335" s="46"/>
      <c r="D335" s="4"/>
      <c r="E335" s="4"/>
      <c r="F335" s="13"/>
      <c r="G335" s="11"/>
      <c r="H335" s="34"/>
      <c r="I335" s="35"/>
      <c r="J335" s="8"/>
      <c r="K335"/>
      <c r="L335"/>
    </row>
    <row r="336" spans="1:12" s="7" customFormat="1" ht="12" customHeight="1">
      <c r="A336" s="15"/>
      <c r="B336" s="81"/>
      <c r="C336" s="46"/>
      <c r="D336" s="4"/>
      <c r="E336" s="4"/>
      <c r="F336" s="13"/>
      <c r="G336" s="11"/>
      <c r="H336" s="34"/>
      <c r="I336" s="35"/>
      <c r="J336" s="8"/>
      <c r="K336"/>
      <c r="L336"/>
    </row>
    <row r="337" spans="1:12" s="7" customFormat="1" ht="12" customHeight="1">
      <c r="A337" s="15"/>
      <c r="B337" s="81"/>
      <c r="C337" s="46"/>
      <c r="D337" s="4"/>
      <c r="E337" s="4"/>
      <c r="F337" s="13"/>
      <c r="G337" s="11"/>
      <c r="H337" s="34"/>
      <c r="I337" s="35"/>
      <c r="J337" s="8"/>
      <c r="K337"/>
      <c r="L337"/>
    </row>
    <row r="338" spans="1:12" s="7" customFormat="1" ht="12" customHeight="1">
      <c r="A338" s="15"/>
      <c r="B338" s="81"/>
      <c r="C338" s="46"/>
      <c r="D338" s="4"/>
      <c r="E338" s="4"/>
      <c r="F338" s="13"/>
      <c r="G338" s="11"/>
      <c r="H338" s="34"/>
      <c r="I338" s="35"/>
      <c r="J338" s="8"/>
      <c r="K338"/>
      <c r="L338"/>
    </row>
    <row r="339" spans="1:12" s="7" customFormat="1" ht="12" customHeight="1">
      <c r="A339" s="15"/>
      <c r="B339" s="81"/>
      <c r="C339" s="46"/>
      <c r="D339" s="4"/>
      <c r="E339" s="4"/>
      <c r="F339" s="13"/>
      <c r="G339" s="11"/>
      <c r="H339" s="34"/>
      <c r="I339" s="35"/>
      <c r="J339" s="8"/>
      <c r="K339"/>
      <c r="L339"/>
    </row>
    <row r="340" spans="1:12" s="7" customFormat="1" ht="12" customHeight="1">
      <c r="A340" s="15"/>
      <c r="B340" s="81"/>
      <c r="C340" s="46"/>
      <c r="D340" s="4"/>
      <c r="E340" s="4"/>
      <c r="F340" s="13"/>
      <c r="G340" s="11"/>
      <c r="H340" s="34"/>
      <c r="I340" s="35"/>
      <c r="J340" s="9"/>
      <c r="K340"/>
      <c r="L340"/>
    </row>
    <row r="341" spans="1:12" s="7" customFormat="1" ht="12" customHeight="1">
      <c r="A341" s="15"/>
      <c r="B341" s="81"/>
      <c r="C341" s="46"/>
      <c r="D341" s="4"/>
      <c r="E341" s="4"/>
      <c r="F341" s="13"/>
      <c r="G341" s="11"/>
      <c r="H341" s="34"/>
      <c r="I341" s="35"/>
      <c r="J341" s="9"/>
      <c r="K341"/>
      <c r="L341"/>
    </row>
    <row r="342" spans="1:12" s="7" customFormat="1" ht="12" customHeight="1">
      <c r="A342" s="15"/>
      <c r="B342" s="81"/>
      <c r="C342" s="46"/>
      <c r="D342" s="4"/>
      <c r="E342" s="4"/>
      <c r="F342" s="13"/>
      <c r="G342" s="11"/>
      <c r="H342" s="34"/>
      <c r="I342" s="35"/>
      <c r="J342" s="9"/>
      <c r="K342"/>
      <c r="L342"/>
    </row>
    <row r="343" spans="1:12" s="7" customFormat="1" ht="12" customHeight="1">
      <c r="A343" s="15"/>
      <c r="B343" s="81"/>
      <c r="C343" s="46"/>
      <c r="D343" s="4"/>
      <c r="E343" s="4"/>
      <c r="F343" s="13"/>
      <c r="G343" s="11"/>
      <c r="H343" s="34"/>
      <c r="I343" s="35"/>
      <c r="J343" s="9"/>
      <c r="K343"/>
      <c r="L343"/>
    </row>
    <row r="344" spans="1:12" s="7" customFormat="1" ht="12" customHeight="1">
      <c r="A344" s="15"/>
      <c r="B344" s="81"/>
      <c r="C344" s="46"/>
      <c r="D344" s="4"/>
      <c r="E344" s="4"/>
      <c r="F344" s="13"/>
      <c r="G344" s="11"/>
      <c r="H344" s="34"/>
      <c r="I344" s="35"/>
      <c r="J344" s="9"/>
      <c r="K344"/>
      <c r="L344"/>
    </row>
    <row r="345" spans="1:12" s="7" customFormat="1" ht="12" customHeight="1">
      <c r="A345" s="15"/>
      <c r="B345" s="81"/>
      <c r="C345" s="46"/>
      <c r="D345" s="4"/>
      <c r="E345" s="4"/>
      <c r="F345" s="13"/>
      <c r="G345" s="11"/>
      <c r="H345" s="34"/>
      <c r="I345" s="35"/>
      <c r="J345" s="9"/>
      <c r="K345"/>
      <c r="L345"/>
    </row>
    <row r="348" spans="8:9" ht="12.75">
      <c r="H348" s="34"/>
      <c r="I348" s="35"/>
    </row>
    <row r="349" spans="8:9" ht="12.75">
      <c r="H349" s="34"/>
      <c r="I349" s="35"/>
    </row>
    <row r="350" spans="8:9" ht="12.75">
      <c r="H350" s="34"/>
      <c r="I350" s="35"/>
    </row>
    <row r="351" spans="8:9" ht="12.75">
      <c r="H351" s="34"/>
      <c r="I351" s="35"/>
    </row>
    <row r="352" spans="8:9" ht="12.75">
      <c r="H352" s="34"/>
      <c r="I352" s="35"/>
    </row>
    <row r="353" spans="8:9" ht="12.75">
      <c r="H353" s="34"/>
      <c r="I353" s="35"/>
    </row>
    <row r="354" spans="8:9" ht="12.75">
      <c r="H354" s="34"/>
      <c r="I354" s="35"/>
    </row>
    <row r="355" spans="8:9" ht="12.75">
      <c r="H355" s="34"/>
      <c r="I355" s="35"/>
    </row>
    <row r="356" spans="8:9" ht="12.75">
      <c r="H356" s="34"/>
      <c r="I356" s="35"/>
    </row>
    <row r="405" ht="12.75">
      <c r="I405">
        <f>SUM(I391:I404)</f>
        <v>0</v>
      </c>
    </row>
    <row r="406" spans="1:19" s="14" customFormat="1" ht="12.75">
      <c r="A406" s="223"/>
      <c r="B406" s="214"/>
      <c r="C406"/>
      <c r="D406" s="2"/>
      <c r="E406"/>
      <c r="F406" s="90"/>
      <c r="G406" s="110">
        <f>G405+I405</f>
        <v>0</v>
      </c>
      <c r="I406"/>
      <c r="J406"/>
      <c r="K406"/>
      <c r="L406"/>
      <c r="M406"/>
      <c r="N406"/>
      <c r="O406"/>
      <c r="P406"/>
      <c r="Q406"/>
      <c r="R406"/>
      <c r="S406"/>
    </row>
  </sheetData>
  <sheetProtection/>
  <printOptions gridLines="1"/>
  <pageMargins left="0.4724409448818898" right="0.3937007874015748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5"/>
  <sheetViews>
    <sheetView showZeros="0" view="pageBreakPreview" zoomScaleSheetLayoutView="100" workbookViewId="0" topLeftCell="A1">
      <selection activeCell="D5" sqref="D5:F6"/>
    </sheetView>
  </sheetViews>
  <sheetFormatPr defaultColWidth="9.00390625" defaultRowHeight="12.75"/>
  <cols>
    <col min="1" max="1" width="5.75390625" style="223" customWidth="1"/>
    <col min="2" max="2" width="35.75390625" style="214" customWidth="1"/>
    <col min="3" max="3" width="20.875" style="0" bestFit="1" customWidth="1"/>
    <col min="4" max="4" width="5.25390625" style="2" customWidth="1"/>
    <col min="5" max="5" width="5.25390625" style="0" customWidth="1"/>
    <col min="6" max="6" width="9.375" style="90" customWidth="1"/>
    <col min="7" max="7" width="10.75390625" style="89" customWidth="1"/>
    <col min="8" max="8" width="8.125" style="14" hidden="1" customWidth="1"/>
    <col min="9" max="9" width="0.12890625" style="0" hidden="1" customWidth="1"/>
    <col min="10" max="11" width="9.125" style="0" hidden="1" customWidth="1"/>
    <col min="15" max="15" width="12.25390625" style="0" customWidth="1"/>
    <col min="17" max="17" width="11.25390625" style="0" customWidth="1"/>
  </cols>
  <sheetData>
    <row r="1" spans="1:10" ht="12.75">
      <c r="A1" s="183"/>
      <c r="B1" s="141"/>
      <c r="C1" s="142"/>
      <c r="D1" s="143"/>
      <c r="E1" s="142"/>
      <c r="F1" s="177"/>
      <c r="G1" s="144"/>
      <c r="H1" s="124"/>
      <c r="I1" s="18"/>
      <c r="J1" s="62"/>
    </row>
    <row r="2" spans="1:11" ht="20.25">
      <c r="A2" s="145"/>
      <c r="B2" s="122" t="s">
        <v>194</v>
      </c>
      <c r="C2" s="190"/>
      <c r="D2" s="191"/>
      <c r="E2" s="192"/>
      <c r="F2" s="193"/>
      <c r="G2" s="194"/>
      <c r="H2" s="195"/>
      <c r="I2" s="196"/>
      <c r="J2" s="197"/>
      <c r="K2" s="198"/>
    </row>
    <row r="3" spans="1:11" ht="12.75">
      <c r="A3" s="146"/>
      <c r="B3" s="107" t="s">
        <v>195</v>
      </c>
      <c r="C3" s="199"/>
      <c r="D3" s="199"/>
      <c r="E3" s="199"/>
      <c r="F3" s="200"/>
      <c r="G3" s="194"/>
      <c r="H3" s="195"/>
      <c r="I3" s="196"/>
      <c r="J3" s="197"/>
      <c r="K3" s="198"/>
    </row>
    <row r="4" spans="1:11" ht="15.75">
      <c r="A4" s="146"/>
      <c r="B4" s="215"/>
      <c r="C4" s="201"/>
      <c r="D4" s="199"/>
      <c r="E4" s="199"/>
      <c r="F4" s="200"/>
      <c r="G4" s="194"/>
      <c r="H4" s="195"/>
      <c r="I4" s="196"/>
      <c r="J4" s="197"/>
      <c r="K4" s="198"/>
    </row>
    <row r="5" spans="1:11" ht="15.75">
      <c r="A5" s="146"/>
      <c r="B5" s="215"/>
      <c r="C5" s="190"/>
      <c r="D5" s="210"/>
      <c r="E5" s="219"/>
      <c r="G5" s="202"/>
      <c r="H5" s="195"/>
      <c r="I5" s="196"/>
      <c r="J5" s="197"/>
      <c r="K5" s="198"/>
    </row>
    <row r="6" spans="1:11" ht="12.75">
      <c r="A6" s="184"/>
      <c r="B6" s="215"/>
      <c r="C6" s="203"/>
      <c r="D6" s="212"/>
      <c r="E6" s="219"/>
      <c r="G6" s="205"/>
      <c r="H6" s="206"/>
      <c r="I6" s="196"/>
      <c r="J6" s="197"/>
      <c r="K6" s="198"/>
    </row>
    <row r="7" spans="1:11" ht="15.75">
      <c r="A7" s="146"/>
      <c r="B7" s="147" t="s">
        <v>41</v>
      </c>
      <c r="C7" s="199"/>
      <c r="D7" s="199"/>
      <c r="E7" s="199"/>
      <c r="F7" s="204"/>
      <c r="G7" s="207"/>
      <c r="H7" s="208"/>
      <c r="I7" s="196"/>
      <c r="J7" s="197"/>
      <c r="K7" s="198"/>
    </row>
    <row r="8" spans="1:10" ht="13.5" thickBot="1">
      <c r="A8" s="148"/>
      <c r="B8" s="149"/>
      <c r="C8" s="150"/>
      <c r="D8" s="151"/>
      <c r="E8" s="150"/>
      <c r="F8" s="178"/>
      <c r="G8" s="152"/>
      <c r="H8" s="108" t="s">
        <v>29</v>
      </c>
      <c r="I8" s="17"/>
      <c r="J8" s="115"/>
    </row>
    <row r="9" spans="1:10" ht="12.75">
      <c r="A9" s="222"/>
      <c r="B9" s="153"/>
      <c r="C9" s="179"/>
      <c r="D9" s="180"/>
      <c r="E9" s="181"/>
      <c r="F9" s="182"/>
      <c r="G9" s="182"/>
      <c r="H9" s="123"/>
      <c r="I9" s="17"/>
      <c r="J9" s="185"/>
    </row>
    <row r="10" spans="1:10" ht="12.75">
      <c r="A10" s="154" t="s">
        <v>24</v>
      </c>
      <c r="B10" s="153"/>
      <c r="C10" s="155"/>
      <c r="D10" s="156"/>
      <c r="E10" s="157"/>
      <c r="F10" s="158"/>
      <c r="G10" s="158"/>
      <c r="H10" s="19"/>
      <c r="I10" s="17"/>
      <c r="J10" s="186"/>
    </row>
    <row r="11" spans="1:10" ht="13.5" thickBot="1">
      <c r="A11" s="159" t="s">
        <v>25</v>
      </c>
      <c r="B11" s="88" t="s">
        <v>0</v>
      </c>
      <c r="C11" s="88" t="s">
        <v>183</v>
      </c>
      <c r="D11" s="162" t="s">
        <v>1</v>
      </c>
      <c r="E11" s="162" t="s">
        <v>11</v>
      </c>
      <c r="F11" s="163" t="s">
        <v>2</v>
      </c>
      <c r="G11" s="163" t="s">
        <v>12</v>
      </c>
      <c r="H11" s="22" t="s">
        <v>3</v>
      </c>
      <c r="I11" s="20" t="s">
        <v>5</v>
      </c>
      <c r="J11" s="22" t="s">
        <v>46</v>
      </c>
    </row>
    <row r="12" spans="1:10" ht="12" customHeight="1">
      <c r="A12" s="249"/>
      <c r="B12" s="4"/>
      <c r="C12" s="4"/>
      <c r="D12" s="120"/>
      <c r="E12" s="120"/>
      <c r="F12" s="164"/>
      <c r="G12" s="164"/>
      <c r="H12" s="33"/>
      <c r="I12" s="20"/>
      <c r="J12" s="33"/>
    </row>
    <row r="13" spans="1:9" ht="15.75">
      <c r="A13" s="229" t="s">
        <v>184</v>
      </c>
      <c r="B13" s="1" t="s">
        <v>120</v>
      </c>
      <c r="C13" s="1"/>
      <c r="D13" s="4"/>
      <c r="E13" s="4"/>
      <c r="F13" s="230"/>
      <c r="G13" s="231"/>
      <c r="H13" s="231"/>
      <c r="I13" s="20"/>
    </row>
    <row r="14" spans="1:9" s="7" customFormat="1" ht="12" customHeight="1">
      <c r="A14" s="31"/>
      <c r="B14" s="232" t="s">
        <v>121</v>
      </c>
      <c r="C14" s="232"/>
      <c r="D14" s="4"/>
      <c r="E14" s="4"/>
      <c r="F14" s="140"/>
      <c r="G14" s="8"/>
      <c r="H14" s="8"/>
      <c r="I14" s="9"/>
    </row>
    <row r="15" spans="1:9" s="7" customFormat="1" ht="12" customHeight="1">
      <c r="A15" s="31"/>
      <c r="B15" s="233" t="s">
        <v>122</v>
      </c>
      <c r="C15" s="233"/>
      <c r="D15" s="4"/>
      <c r="E15" s="4"/>
      <c r="F15" s="140"/>
      <c r="G15" s="8"/>
      <c r="H15" s="8"/>
      <c r="I15" s="9"/>
    </row>
    <row r="16" spans="1:9" s="7" customFormat="1" ht="12" customHeight="1">
      <c r="A16" s="31"/>
      <c r="B16" s="233" t="s">
        <v>123</v>
      </c>
      <c r="C16" s="233"/>
      <c r="D16" s="234"/>
      <c r="E16" s="234"/>
      <c r="F16" s="235"/>
      <c r="G16" s="236"/>
      <c r="H16" s="236"/>
      <c r="I16" s="9"/>
    </row>
    <row r="17" spans="1:9" s="7" customFormat="1" ht="12" customHeight="1">
      <c r="A17" s="31"/>
      <c r="B17" s="233"/>
      <c r="C17" s="233"/>
      <c r="D17" s="234"/>
      <c r="E17" s="234"/>
      <c r="F17" s="235"/>
      <c r="G17" s="236"/>
      <c r="H17" s="236"/>
      <c r="I17" s="9"/>
    </row>
    <row r="18" spans="1:9" s="7" customFormat="1" ht="12" customHeight="1">
      <c r="A18" s="31"/>
      <c r="B18" s="237" t="s">
        <v>125</v>
      </c>
      <c r="C18" s="237" t="s">
        <v>126</v>
      </c>
      <c r="D18" s="234" t="s">
        <v>124</v>
      </c>
      <c r="E18" s="238">
        <v>3</v>
      </c>
      <c r="F18" s="235"/>
      <c r="G18" s="236">
        <f aca="true" t="shared" si="0" ref="G18:G47">E18*F18</f>
        <v>0</v>
      </c>
      <c r="H18" s="236">
        <f aca="true" t="shared" si="1" ref="H18:H46">F18*G18</f>
        <v>0</v>
      </c>
      <c r="I18" s="9"/>
    </row>
    <row r="19" spans="1:9" s="7" customFormat="1" ht="12" customHeight="1">
      <c r="A19" s="31"/>
      <c r="B19" s="93"/>
      <c r="C19" s="93"/>
      <c r="D19" s="234"/>
      <c r="E19" s="234"/>
      <c r="F19" s="235"/>
      <c r="G19" s="236">
        <f t="shared" si="0"/>
        <v>0</v>
      </c>
      <c r="H19" s="236">
        <f t="shared" si="1"/>
        <v>0</v>
      </c>
      <c r="I19" s="9"/>
    </row>
    <row r="20" spans="1:9" s="7" customFormat="1" ht="12" customHeight="1">
      <c r="A20" s="31"/>
      <c r="B20" s="237" t="s">
        <v>131</v>
      </c>
      <c r="C20" s="237" t="s">
        <v>132</v>
      </c>
      <c r="D20" s="234" t="s">
        <v>124</v>
      </c>
      <c r="E20" s="238">
        <v>15</v>
      </c>
      <c r="F20" s="235"/>
      <c r="G20" s="236">
        <f t="shared" si="0"/>
        <v>0</v>
      </c>
      <c r="H20" s="236">
        <f t="shared" si="1"/>
        <v>0</v>
      </c>
      <c r="I20" s="9"/>
    </row>
    <row r="21" spans="1:9" s="7" customFormat="1" ht="12" customHeight="1">
      <c r="A21" s="31"/>
      <c r="B21" s="237" t="s">
        <v>131</v>
      </c>
      <c r="C21" s="237" t="s">
        <v>127</v>
      </c>
      <c r="D21" s="234" t="s">
        <v>124</v>
      </c>
      <c r="E21" s="238">
        <v>40</v>
      </c>
      <c r="F21" s="239"/>
      <c r="G21" s="236">
        <f t="shared" si="0"/>
        <v>0</v>
      </c>
      <c r="H21" s="236">
        <f t="shared" si="1"/>
        <v>0</v>
      </c>
      <c r="I21" s="9"/>
    </row>
    <row r="22" spans="1:9" s="7" customFormat="1" ht="12" customHeight="1">
      <c r="A22" s="31"/>
      <c r="B22" s="237" t="s">
        <v>131</v>
      </c>
      <c r="C22" s="237" t="s">
        <v>126</v>
      </c>
      <c r="D22" s="234" t="s">
        <v>124</v>
      </c>
      <c r="E22" s="238">
        <v>20</v>
      </c>
      <c r="F22" s="239"/>
      <c r="G22" s="236">
        <f t="shared" si="0"/>
        <v>0</v>
      </c>
      <c r="H22" s="236">
        <f t="shared" si="1"/>
        <v>0</v>
      </c>
      <c r="I22" s="9"/>
    </row>
    <row r="23" spans="1:9" s="7" customFormat="1" ht="12" customHeight="1">
      <c r="A23" s="31"/>
      <c r="B23" s="237" t="s">
        <v>131</v>
      </c>
      <c r="C23" s="237" t="s">
        <v>128</v>
      </c>
      <c r="D23" s="234" t="s">
        <v>124</v>
      </c>
      <c r="E23" s="238">
        <v>25</v>
      </c>
      <c r="F23" s="239"/>
      <c r="G23" s="236">
        <f t="shared" si="0"/>
        <v>0</v>
      </c>
      <c r="H23" s="236">
        <f t="shared" si="1"/>
        <v>0</v>
      </c>
      <c r="I23" s="9"/>
    </row>
    <row r="24" spans="1:9" s="7" customFormat="1" ht="12" customHeight="1">
      <c r="A24" s="31"/>
      <c r="B24" s="237" t="s">
        <v>131</v>
      </c>
      <c r="C24" s="237" t="s">
        <v>129</v>
      </c>
      <c r="D24" s="234" t="s">
        <v>124</v>
      </c>
      <c r="E24" s="238">
        <v>20</v>
      </c>
      <c r="F24" s="239"/>
      <c r="G24" s="236">
        <f t="shared" si="0"/>
        <v>0</v>
      </c>
      <c r="H24" s="236">
        <f t="shared" si="1"/>
        <v>0</v>
      </c>
      <c r="I24" s="9"/>
    </row>
    <row r="25" spans="1:9" s="7" customFormat="1" ht="12" customHeight="1">
      <c r="A25" s="31"/>
      <c r="B25" s="237" t="s">
        <v>131</v>
      </c>
      <c r="C25" s="237" t="s">
        <v>130</v>
      </c>
      <c r="D25" s="234" t="s">
        <v>124</v>
      </c>
      <c r="E25" s="238">
        <v>50</v>
      </c>
      <c r="F25" s="239"/>
      <c r="G25" s="236">
        <f t="shared" si="0"/>
        <v>0</v>
      </c>
      <c r="H25" s="236">
        <f t="shared" si="1"/>
        <v>0</v>
      </c>
      <c r="I25" s="9"/>
    </row>
    <row r="26" spans="1:9" s="7" customFormat="1" ht="12" customHeight="1">
      <c r="A26" s="31"/>
      <c r="B26" s="237" t="s">
        <v>131</v>
      </c>
      <c r="C26" s="237" t="s">
        <v>133</v>
      </c>
      <c r="D26" s="234" t="s">
        <v>124</v>
      </c>
      <c r="E26" s="238">
        <v>2</v>
      </c>
      <c r="F26" s="235"/>
      <c r="G26" s="236">
        <f t="shared" si="0"/>
        <v>0</v>
      </c>
      <c r="H26" s="236">
        <f t="shared" si="1"/>
        <v>0</v>
      </c>
      <c r="I26" s="9"/>
    </row>
    <row r="27" spans="1:9" s="7" customFormat="1" ht="12" customHeight="1">
      <c r="A27" s="31"/>
      <c r="B27" s="237" t="s">
        <v>131</v>
      </c>
      <c r="C27" s="237" t="s">
        <v>134</v>
      </c>
      <c r="D27" s="234" t="s">
        <v>124</v>
      </c>
      <c r="E27" s="238">
        <v>15</v>
      </c>
      <c r="F27" s="235"/>
      <c r="G27" s="236">
        <f t="shared" si="0"/>
        <v>0</v>
      </c>
      <c r="H27" s="236">
        <f t="shared" si="1"/>
        <v>0</v>
      </c>
      <c r="I27" s="9"/>
    </row>
    <row r="28" spans="1:9" s="7" customFormat="1" ht="12" customHeight="1">
      <c r="A28" s="31"/>
      <c r="B28" s="237" t="s">
        <v>131</v>
      </c>
      <c r="C28" s="237" t="s">
        <v>281</v>
      </c>
      <c r="D28" s="234" t="s">
        <v>124</v>
      </c>
      <c r="E28" s="238">
        <v>5</v>
      </c>
      <c r="F28" s="235"/>
      <c r="G28" s="236">
        <f>E28*F28</f>
        <v>0</v>
      </c>
      <c r="H28" s="236"/>
      <c r="I28" s="9"/>
    </row>
    <row r="29" spans="1:9" s="7" customFormat="1" ht="12" customHeight="1">
      <c r="A29" s="31"/>
      <c r="B29" s="93"/>
      <c r="C29" s="93"/>
      <c r="D29" s="234"/>
      <c r="E29" s="234"/>
      <c r="F29" s="235"/>
      <c r="G29" s="236">
        <f t="shared" si="0"/>
        <v>0</v>
      </c>
      <c r="H29" s="236">
        <f t="shared" si="1"/>
        <v>0</v>
      </c>
      <c r="I29" s="9"/>
    </row>
    <row r="30" spans="1:9" s="7" customFormat="1" ht="12" customHeight="1">
      <c r="A30" s="31"/>
      <c r="B30" s="237" t="s">
        <v>135</v>
      </c>
      <c r="C30" s="237" t="s">
        <v>128</v>
      </c>
      <c r="D30" s="234" t="s">
        <v>124</v>
      </c>
      <c r="E30" s="238">
        <v>2</v>
      </c>
      <c r="F30" s="235"/>
      <c r="G30" s="236">
        <f t="shared" si="0"/>
        <v>0</v>
      </c>
      <c r="H30" s="236">
        <f t="shared" si="1"/>
        <v>0</v>
      </c>
      <c r="I30" s="9"/>
    </row>
    <row r="31" spans="1:9" s="7" customFormat="1" ht="12" customHeight="1">
      <c r="A31" s="31"/>
      <c r="B31" s="93"/>
      <c r="C31" s="93"/>
      <c r="D31" s="234"/>
      <c r="E31" s="234"/>
      <c r="F31" s="235"/>
      <c r="G31" s="236">
        <f t="shared" si="0"/>
        <v>0</v>
      </c>
      <c r="H31" s="236">
        <f t="shared" si="1"/>
        <v>0</v>
      </c>
      <c r="I31" s="9"/>
    </row>
    <row r="32" spans="1:9" s="7" customFormat="1" ht="12" customHeight="1">
      <c r="A32" s="31"/>
      <c r="B32" s="240" t="s">
        <v>136</v>
      </c>
      <c r="C32" s="93"/>
      <c r="D32" s="234"/>
      <c r="E32" s="234"/>
      <c r="F32" s="235"/>
      <c r="G32" s="236">
        <f t="shared" si="0"/>
        <v>0</v>
      </c>
      <c r="H32" s="236">
        <f t="shared" si="1"/>
        <v>0</v>
      </c>
      <c r="I32" s="9"/>
    </row>
    <row r="33" spans="1:9" s="7" customFormat="1" ht="12" customHeight="1">
      <c r="A33" s="31"/>
      <c r="B33" s="233" t="s">
        <v>122</v>
      </c>
      <c r="C33" s="93"/>
      <c r="D33" s="234"/>
      <c r="E33" s="234"/>
      <c r="F33" s="235"/>
      <c r="G33" s="236">
        <f t="shared" si="0"/>
        <v>0</v>
      </c>
      <c r="H33" s="236">
        <f t="shared" si="1"/>
        <v>0</v>
      </c>
      <c r="I33" s="9"/>
    </row>
    <row r="34" spans="1:11" s="7" customFormat="1" ht="12" customHeight="1">
      <c r="A34" s="31"/>
      <c r="B34" s="233" t="s">
        <v>123</v>
      </c>
      <c r="C34" s="93"/>
      <c r="D34" s="234"/>
      <c r="E34" s="234"/>
      <c r="F34" s="235"/>
      <c r="G34" s="236">
        <f t="shared" si="0"/>
        <v>0</v>
      </c>
      <c r="H34" s="236">
        <f t="shared" si="1"/>
        <v>0</v>
      </c>
      <c r="I34" s="9"/>
      <c r="J34" s="129"/>
      <c r="K34" s="129"/>
    </row>
    <row r="35" spans="1:11" s="7" customFormat="1" ht="12" customHeight="1">
      <c r="A35" s="31"/>
      <c r="B35" s="93"/>
      <c r="C35" s="93"/>
      <c r="D35" s="234"/>
      <c r="E35" s="234"/>
      <c r="F35" s="235"/>
      <c r="G35" s="236">
        <f t="shared" si="0"/>
        <v>0</v>
      </c>
      <c r="H35" s="236">
        <f t="shared" si="1"/>
        <v>0</v>
      </c>
      <c r="I35" s="9"/>
      <c r="J35" s="129"/>
      <c r="K35" s="129"/>
    </row>
    <row r="36" spans="1:11" s="7" customFormat="1" ht="12" customHeight="1">
      <c r="A36" s="31"/>
      <c r="B36" s="237" t="s">
        <v>138</v>
      </c>
      <c r="C36" s="237" t="s">
        <v>139</v>
      </c>
      <c r="D36" s="234" t="s">
        <v>4</v>
      </c>
      <c r="E36" s="238">
        <v>4</v>
      </c>
      <c r="F36" s="235"/>
      <c r="G36" s="236">
        <f t="shared" si="0"/>
        <v>0</v>
      </c>
      <c r="H36" s="236">
        <f t="shared" si="1"/>
        <v>0</v>
      </c>
      <c r="I36" s="9"/>
      <c r="J36" s="129"/>
      <c r="K36" s="129"/>
    </row>
    <row r="37" spans="1:11" s="7" customFormat="1" ht="12" customHeight="1">
      <c r="A37" s="31"/>
      <c r="B37" s="93"/>
      <c r="C37" s="93"/>
      <c r="D37" s="234"/>
      <c r="E37" s="234"/>
      <c r="F37" s="235"/>
      <c r="G37" s="236">
        <f t="shared" si="0"/>
        <v>0</v>
      </c>
      <c r="H37" s="236">
        <f t="shared" si="1"/>
        <v>0</v>
      </c>
      <c r="I37" s="9"/>
      <c r="J37" s="129"/>
      <c r="K37" s="129"/>
    </row>
    <row r="38" spans="1:9" s="7" customFormat="1" ht="12" customHeight="1">
      <c r="A38" s="31"/>
      <c r="B38" s="237" t="s">
        <v>145</v>
      </c>
      <c r="C38" s="237" t="s">
        <v>137</v>
      </c>
      <c r="D38" s="234" t="s">
        <v>4</v>
      </c>
      <c r="E38" s="238">
        <v>12</v>
      </c>
      <c r="F38" s="235"/>
      <c r="G38" s="236">
        <f t="shared" si="0"/>
        <v>0</v>
      </c>
      <c r="H38" s="236">
        <f t="shared" si="1"/>
        <v>0</v>
      </c>
      <c r="I38" s="9"/>
    </row>
    <row r="39" spans="1:9" s="7" customFormat="1" ht="12" customHeight="1">
      <c r="A39" s="31"/>
      <c r="B39" s="237" t="s">
        <v>145</v>
      </c>
      <c r="C39" s="237" t="s">
        <v>140</v>
      </c>
      <c r="D39" s="234" t="s">
        <v>4</v>
      </c>
      <c r="E39" s="238">
        <v>35</v>
      </c>
      <c r="F39" s="235"/>
      <c r="G39" s="236">
        <f t="shared" si="0"/>
        <v>0</v>
      </c>
      <c r="H39" s="236">
        <f t="shared" si="1"/>
        <v>0</v>
      </c>
      <c r="I39" s="9"/>
    </row>
    <row r="40" spans="1:9" s="7" customFormat="1" ht="12" customHeight="1">
      <c r="A40" s="31"/>
      <c r="B40" s="237" t="s">
        <v>145</v>
      </c>
      <c r="C40" s="237" t="s">
        <v>139</v>
      </c>
      <c r="D40" s="234" t="s">
        <v>4</v>
      </c>
      <c r="E40" s="238">
        <v>8</v>
      </c>
      <c r="F40" s="235"/>
      <c r="G40" s="236">
        <f>E40*F40</f>
        <v>0</v>
      </c>
      <c r="H40" s="236"/>
      <c r="I40" s="9"/>
    </row>
    <row r="41" spans="1:9" s="7" customFormat="1" ht="12" customHeight="1">
      <c r="A41" s="31"/>
      <c r="B41" s="237" t="s">
        <v>145</v>
      </c>
      <c r="C41" s="237" t="s">
        <v>141</v>
      </c>
      <c r="D41" s="234" t="s">
        <v>4</v>
      </c>
      <c r="E41" s="238">
        <v>18</v>
      </c>
      <c r="F41" s="235"/>
      <c r="G41" s="236">
        <f>E41*F41</f>
        <v>0</v>
      </c>
      <c r="H41" s="236"/>
      <c r="I41" s="9"/>
    </row>
    <row r="42" spans="1:9" s="7" customFormat="1" ht="12" customHeight="1">
      <c r="A42" s="31"/>
      <c r="B42" s="237" t="s">
        <v>145</v>
      </c>
      <c r="C42" s="237" t="s">
        <v>142</v>
      </c>
      <c r="D42" s="234" t="s">
        <v>4</v>
      </c>
      <c r="E42" s="238">
        <v>10</v>
      </c>
      <c r="F42" s="235"/>
      <c r="G42" s="236">
        <f t="shared" si="0"/>
        <v>0</v>
      </c>
      <c r="H42" s="236">
        <f t="shared" si="1"/>
        <v>0</v>
      </c>
      <c r="I42" s="9"/>
    </row>
    <row r="43" spans="1:9" s="7" customFormat="1" ht="12" customHeight="1">
      <c r="A43" s="31"/>
      <c r="B43" s="237" t="s">
        <v>145</v>
      </c>
      <c r="C43" s="237" t="s">
        <v>143</v>
      </c>
      <c r="D43" s="234" t="s">
        <v>4</v>
      </c>
      <c r="E43" s="238">
        <v>20</v>
      </c>
      <c r="F43" s="235"/>
      <c r="G43" s="236">
        <f t="shared" si="0"/>
        <v>0</v>
      </c>
      <c r="H43" s="236">
        <f t="shared" si="1"/>
        <v>0</v>
      </c>
      <c r="I43" s="9"/>
    </row>
    <row r="44" spans="1:9" s="7" customFormat="1" ht="12" customHeight="1">
      <c r="A44" s="31"/>
      <c r="B44" s="237" t="s">
        <v>145</v>
      </c>
      <c r="C44" s="237" t="s">
        <v>144</v>
      </c>
      <c r="D44" s="234" t="s">
        <v>4</v>
      </c>
      <c r="E44" s="238">
        <v>2</v>
      </c>
      <c r="F44" s="235"/>
      <c r="G44" s="236">
        <f>E44*F44</f>
        <v>0</v>
      </c>
      <c r="H44" s="236">
        <f t="shared" si="1"/>
        <v>0</v>
      </c>
      <c r="I44" s="9"/>
    </row>
    <row r="45" spans="1:9" s="7" customFormat="1" ht="12" customHeight="1">
      <c r="A45" s="31"/>
      <c r="B45" s="237" t="s">
        <v>145</v>
      </c>
      <c r="C45" s="237" t="s">
        <v>266</v>
      </c>
      <c r="D45" s="234" t="s">
        <v>4</v>
      </c>
      <c r="E45" s="238">
        <v>1</v>
      </c>
      <c r="F45" s="235"/>
      <c r="G45" s="236">
        <f t="shared" si="0"/>
        <v>0</v>
      </c>
      <c r="H45" s="236">
        <f t="shared" si="1"/>
        <v>0</v>
      </c>
      <c r="I45" s="9"/>
    </row>
    <row r="46" spans="1:9" s="7" customFormat="1" ht="12" customHeight="1">
      <c r="A46" s="31"/>
      <c r="B46" s="93"/>
      <c r="C46" s="93"/>
      <c r="D46" s="234"/>
      <c r="E46" s="234"/>
      <c r="F46" s="235"/>
      <c r="G46" s="236">
        <f t="shared" si="0"/>
        <v>0</v>
      </c>
      <c r="H46" s="236">
        <f t="shared" si="1"/>
        <v>0</v>
      </c>
      <c r="I46" s="9"/>
    </row>
    <row r="47" spans="1:9" s="7" customFormat="1" ht="12" customHeight="1">
      <c r="A47" s="31"/>
      <c r="B47" s="237" t="s">
        <v>282</v>
      </c>
      <c r="C47" s="237" t="s">
        <v>146</v>
      </c>
      <c r="D47" s="234" t="s">
        <v>4</v>
      </c>
      <c r="E47" s="238">
        <v>2</v>
      </c>
      <c r="F47" s="140"/>
      <c r="G47" s="236">
        <f t="shared" si="0"/>
        <v>0</v>
      </c>
      <c r="H47" s="236"/>
      <c r="I47" s="9"/>
    </row>
    <row r="48" spans="1:9" s="7" customFormat="1" ht="12" customHeight="1">
      <c r="A48" s="31"/>
      <c r="B48" s="93"/>
      <c r="C48" s="93"/>
      <c r="D48" s="234"/>
      <c r="E48" s="234"/>
      <c r="F48" s="235"/>
      <c r="G48" s="236"/>
      <c r="H48" s="236"/>
      <c r="I48" s="9"/>
    </row>
    <row r="49" spans="1:9" s="7" customFormat="1" ht="12" customHeight="1">
      <c r="A49" s="31"/>
      <c r="B49" s="237" t="s">
        <v>151</v>
      </c>
      <c r="C49" s="237" t="s">
        <v>152</v>
      </c>
      <c r="D49" s="234" t="s">
        <v>4</v>
      </c>
      <c r="E49" s="238">
        <v>1</v>
      </c>
      <c r="F49" s="140"/>
      <c r="G49" s="236">
        <f aca="true" t="shared" si="2" ref="G49:G76">E49*F49</f>
        <v>0</v>
      </c>
      <c r="H49" s="236">
        <f aca="true" t="shared" si="3" ref="H49:H76">F49*G49</f>
        <v>0</v>
      </c>
      <c r="I49" s="132"/>
    </row>
    <row r="50" spans="1:9" s="7" customFormat="1" ht="12" customHeight="1">
      <c r="A50" s="31"/>
      <c r="B50" s="237" t="s">
        <v>151</v>
      </c>
      <c r="C50" s="237" t="s">
        <v>146</v>
      </c>
      <c r="D50" s="234" t="s">
        <v>4</v>
      </c>
      <c r="E50" s="238">
        <v>6</v>
      </c>
      <c r="F50" s="140"/>
      <c r="G50" s="236">
        <f t="shared" si="2"/>
        <v>0</v>
      </c>
      <c r="H50" s="236">
        <f t="shared" si="3"/>
        <v>0</v>
      </c>
      <c r="I50" s="132"/>
    </row>
    <row r="51" spans="1:9" s="7" customFormat="1" ht="12" customHeight="1">
      <c r="A51" s="31"/>
      <c r="B51" s="237" t="s">
        <v>151</v>
      </c>
      <c r="C51" s="237" t="s">
        <v>267</v>
      </c>
      <c r="D51" s="234" t="s">
        <v>4</v>
      </c>
      <c r="E51" s="238">
        <v>4</v>
      </c>
      <c r="F51" s="140"/>
      <c r="G51" s="236">
        <f>E51*F51</f>
        <v>0</v>
      </c>
      <c r="H51" s="236"/>
      <c r="I51" s="132"/>
    </row>
    <row r="52" spans="1:9" s="7" customFormat="1" ht="12" customHeight="1">
      <c r="A52" s="31"/>
      <c r="B52" s="237" t="s">
        <v>151</v>
      </c>
      <c r="C52" s="237" t="s">
        <v>147</v>
      </c>
      <c r="D52" s="234" t="s">
        <v>4</v>
      </c>
      <c r="E52" s="238">
        <v>2</v>
      </c>
      <c r="F52" s="140"/>
      <c r="G52" s="236">
        <f t="shared" si="2"/>
        <v>0</v>
      </c>
      <c r="H52" s="236">
        <f t="shared" si="3"/>
        <v>0</v>
      </c>
      <c r="I52" s="132"/>
    </row>
    <row r="53" spans="1:9" s="7" customFormat="1" ht="12" customHeight="1">
      <c r="A53" s="31"/>
      <c r="B53" s="237" t="s">
        <v>151</v>
      </c>
      <c r="C53" s="237" t="s">
        <v>148</v>
      </c>
      <c r="D53" s="234" t="s">
        <v>4</v>
      </c>
      <c r="E53" s="238">
        <v>5</v>
      </c>
      <c r="F53" s="140"/>
      <c r="G53" s="236">
        <f t="shared" si="2"/>
        <v>0</v>
      </c>
      <c r="H53" s="236">
        <f t="shared" si="3"/>
        <v>0</v>
      </c>
      <c r="I53" s="132"/>
    </row>
    <row r="54" spans="1:9" s="7" customFormat="1" ht="12" customHeight="1">
      <c r="A54" s="31"/>
      <c r="B54" s="237" t="s">
        <v>151</v>
      </c>
      <c r="C54" s="237" t="s">
        <v>153</v>
      </c>
      <c r="D54" s="234" t="s">
        <v>4</v>
      </c>
      <c r="E54" s="238">
        <v>3</v>
      </c>
      <c r="F54" s="140"/>
      <c r="G54" s="236">
        <f t="shared" si="2"/>
        <v>0</v>
      </c>
      <c r="H54" s="236">
        <f t="shared" si="3"/>
        <v>0</v>
      </c>
      <c r="I54" s="9"/>
    </row>
    <row r="55" spans="1:9" s="7" customFormat="1" ht="12" customHeight="1">
      <c r="A55" s="31"/>
      <c r="B55" s="237" t="s">
        <v>151</v>
      </c>
      <c r="C55" s="237" t="s">
        <v>268</v>
      </c>
      <c r="D55" s="234" t="s">
        <v>4</v>
      </c>
      <c r="E55" s="238">
        <v>3</v>
      </c>
      <c r="F55" s="140"/>
      <c r="G55" s="236">
        <f t="shared" si="2"/>
        <v>0</v>
      </c>
      <c r="H55" s="236">
        <f t="shared" si="3"/>
        <v>0</v>
      </c>
      <c r="I55" s="9"/>
    </row>
    <row r="56" spans="1:9" s="7" customFormat="1" ht="12" customHeight="1">
      <c r="A56" s="31"/>
      <c r="B56" s="237" t="s">
        <v>151</v>
      </c>
      <c r="C56" s="237" t="s">
        <v>149</v>
      </c>
      <c r="D56" s="234" t="s">
        <v>4</v>
      </c>
      <c r="E56" s="238">
        <v>7</v>
      </c>
      <c r="F56" s="140"/>
      <c r="G56" s="236">
        <f t="shared" si="2"/>
        <v>0</v>
      </c>
      <c r="H56" s="236">
        <f t="shared" si="3"/>
        <v>0</v>
      </c>
      <c r="I56" s="9"/>
    </row>
    <row r="57" spans="1:11" s="7" customFormat="1" ht="12" customHeight="1">
      <c r="A57" s="31"/>
      <c r="B57" s="237" t="s">
        <v>151</v>
      </c>
      <c r="C57" s="237" t="s">
        <v>150</v>
      </c>
      <c r="D57" s="234" t="s">
        <v>4</v>
      </c>
      <c r="E57" s="238">
        <v>1</v>
      </c>
      <c r="F57" s="140"/>
      <c r="G57" s="236">
        <f t="shared" si="2"/>
        <v>0</v>
      </c>
      <c r="H57" s="236">
        <f t="shared" si="3"/>
        <v>0</v>
      </c>
      <c r="I57" s="9"/>
      <c r="J57" s="129"/>
      <c r="K57" s="129"/>
    </row>
    <row r="58" spans="1:9" s="7" customFormat="1" ht="12" customHeight="1">
      <c r="A58" s="31"/>
      <c r="B58" s="237" t="s">
        <v>151</v>
      </c>
      <c r="C58" s="237" t="s">
        <v>154</v>
      </c>
      <c r="D58" s="234" t="s">
        <v>4</v>
      </c>
      <c r="E58" s="238">
        <v>2</v>
      </c>
      <c r="F58" s="140"/>
      <c r="G58" s="236">
        <f t="shared" si="2"/>
        <v>0</v>
      </c>
      <c r="H58" s="236">
        <f t="shared" si="3"/>
        <v>0</v>
      </c>
      <c r="I58" s="9"/>
    </row>
    <row r="59" spans="1:9" s="7" customFormat="1" ht="12" customHeight="1">
      <c r="A59" s="31"/>
      <c r="B59" s="237" t="s">
        <v>151</v>
      </c>
      <c r="C59" s="237" t="s">
        <v>269</v>
      </c>
      <c r="D59" s="234" t="s">
        <v>4</v>
      </c>
      <c r="E59" s="238">
        <v>6</v>
      </c>
      <c r="F59" s="140"/>
      <c r="G59" s="236">
        <f t="shared" si="2"/>
        <v>0</v>
      </c>
      <c r="H59" s="236">
        <f t="shared" si="3"/>
        <v>0</v>
      </c>
      <c r="I59" s="9"/>
    </row>
    <row r="60" spans="1:9" s="7" customFormat="1" ht="12" customHeight="1">
      <c r="A60" s="31"/>
      <c r="B60" s="237" t="s">
        <v>151</v>
      </c>
      <c r="C60" s="237" t="s">
        <v>270</v>
      </c>
      <c r="D60" s="234" t="s">
        <v>4</v>
      </c>
      <c r="E60" s="238">
        <v>1</v>
      </c>
      <c r="F60" s="140"/>
      <c r="G60" s="236">
        <f>E60*F60</f>
        <v>0</v>
      </c>
      <c r="H60" s="236"/>
      <c r="I60" s="9"/>
    </row>
    <row r="61" spans="1:9" s="7" customFormat="1" ht="12" customHeight="1">
      <c r="A61" s="31"/>
      <c r="B61" s="237" t="s">
        <v>151</v>
      </c>
      <c r="C61" s="237" t="s">
        <v>271</v>
      </c>
      <c r="D61" s="234" t="s">
        <v>4</v>
      </c>
      <c r="E61" s="238">
        <v>2</v>
      </c>
      <c r="F61" s="140"/>
      <c r="G61" s="236">
        <f>E61*F61</f>
        <v>0</v>
      </c>
      <c r="H61" s="236"/>
      <c r="I61" s="9"/>
    </row>
    <row r="62" spans="1:11" s="7" customFormat="1" ht="12" customHeight="1">
      <c r="A62" s="31"/>
      <c r="B62" s="93"/>
      <c r="C62" s="93"/>
      <c r="D62" s="234"/>
      <c r="E62" s="234"/>
      <c r="F62" s="140"/>
      <c r="G62" s="236">
        <f t="shared" si="2"/>
        <v>0</v>
      </c>
      <c r="H62" s="236">
        <f t="shared" si="3"/>
        <v>0</v>
      </c>
      <c r="I62" s="132"/>
      <c r="J62" s="198"/>
      <c r="K62" s="198"/>
    </row>
    <row r="63" spans="1:11" s="7" customFormat="1" ht="12" customHeight="1">
      <c r="A63" s="31"/>
      <c r="B63" s="237" t="s">
        <v>155</v>
      </c>
      <c r="C63" s="237" t="s">
        <v>156</v>
      </c>
      <c r="D63" s="234" t="s">
        <v>4</v>
      </c>
      <c r="E63" s="238">
        <v>2</v>
      </c>
      <c r="F63" s="140"/>
      <c r="G63" s="236">
        <f t="shared" si="2"/>
        <v>0</v>
      </c>
      <c r="H63" s="236">
        <f t="shared" si="3"/>
        <v>0</v>
      </c>
      <c r="I63" s="9"/>
      <c r="J63"/>
      <c r="K63"/>
    </row>
    <row r="64" spans="1:11" s="7" customFormat="1" ht="12" customHeight="1">
      <c r="A64" s="31"/>
      <c r="B64" s="93"/>
      <c r="C64" s="93"/>
      <c r="D64" s="234"/>
      <c r="E64" s="234"/>
      <c r="F64" s="140"/>
      <c r="G64" s="236">
        <f t="shared" si="2"/>
        <v>0</v>
      </c>
      <c r="H64" s="236">
        <f t="shared" si="3"/>
        <v>0</v>
      </c>
      <c r="I64" s="9"/>
      <c r="J64"/>
      <c r="K64"/>
    </row>
    <row r="65" spans="1:11" s="7" customFormat="1" ht="12" customHeight="1">
      <c r="A65" s="31"/>
      <c r="B65" s="237" t="s">
        <v>160</v>
      </c>
      <c r="C65" s="237" t="s">
        <v>161</v>
      </c>
      <c r="D65" s="234" t="s">
        <v>4</v>
      </c>
      <c r="E65" s="238">
        <v>2</v>
      </c>
      <c r="F65" s="140"/>
      <c r="G65" s="236">
        <f t="shared" si="2"/>
        <v>0</v>
      </c>
      <c r="H65" s="236">
        <f t="shared" si="3"/>
        <v>0</v>
      </c>
      <c r="I65" s="9"/>
      <c r="J65"/>
      <c r="K65"/>
    </row>
    <row r="66" spans="1:11" s="7" customFormat="1" ht="12" customHeight="1">
      <c r="A66" s="31"/>
      <c r="B66" s="237" t="s">
        <v>160</v>
      </c>
      <c r="C66" s="237" t="s">
        <v>272</v>
      </c>
      <c r="D66" s="234" t="s">
        <v>4</v>
      </c>
      <c r="E66" s="238">
        <v>1</v>
      </c>
      <c r="F66" s="140"/>
      <c r="G66" s="236">
        <f>E66*F66</f>
        <v>0</v>
      </c>
      <c r="H66" s="236"/>
      <c r="I66" s="9"/>
      <c r="J66"/>
      <c r="K66"/>
    </row>
    <row r="67" spans="1:11" s="7" customFormat="1" ht="12" customHeight="1">
      <c r="A67" s="31"/>
      <c r="B67" s="237" t="s">
        <v>160</v>
      </c>
      <c r="C67" s="237" t="s">
        <v>156</v>
      </c>
      <c r="D67" s="234" t="s">
        <v>4</v>
      </c>
      <c r="E67" s="238">
        <v>4</v>
      </c>
      <c r="F67" s="140"/>
      <c r="G67" s="236">
        <f t="shared" si="2"/>
        <v>0</v>
      </c>
      <c r="H67" s="236">
        <f t="shared" si="3"/>
        <v>0</v>
      </c>
      <c r="I67" s="9"/>
      <c r="J67"/>
      <c r="K67"/>
    </row>
    <row r="68" spans="1:11" s="7" customFormat="1" ht="12" customHeight="1">
      <c r="A68" s="31"/>
      <c r="B68" s="237" t="s">
        <v>160</v>
      </c>
      <c r="C68" s="237" t="s">
        <v>157</v>
      </c>
      <c r="D68" s="234" t="s">
        <v>4</v>
      </c>
      <c r="E68" s="238">
        <v>13</v>
      </c>
      <c r="F68" s="140"/>
      <c r="G68" s="236">
        <f t="shared" si="2"/>
        <v>0</v>
      </c>
      <c r="H68" s="236">
        <f t="shared" si="3"/>
        <v>0</v>
      </c>
      <c r="I68" s="9"/>
      <c r="J68"/>
      <c r="K68"/>
    </row>
    <row r="69" spans="1:11" s="7" customFormat="1" ht="12" customHeight="1">
      <c r="A69" s="31"/>
      <c r="B69" s="237" t="s">
        <v>160</v>
      </c>
      <c r="C69" s="237" t="s">
        <v>158</v>
      </c>
      <c r="D69" s="234" t="s">
        <v>4</v>
      </c>
      <c r="E69" s="238">
        <v>5</v>
      </c>
      <c r="F69" s="140"/>
      <c r="G69" s="236">
        <f t="shared" si="2"/>
        <v>0</v>
      </c>
      <c r="H69" s="236">
        <f t="shared" si="3"/>
        <v>0</v>
      </c>
      <c r="I69" s="9"/>
      <c r="J69"/>
      <c r="K69"/>
    </row>
    <row r="70" spans="1:11" s="7" customFormat="1" ht="12" customHeight="1">
      <c r="A70" s="31"/>
      <c r="B70" s="237" t="s">
        <v>160</v>
      </c>
      <c r="C70" s="237" t="s">
        <v>159</v>
      </c>
      <c r="D70" s="234" t="s">
        <v>4</v>
      </c>
      <c r="E70" s="238">
        <v>9</v>
      </c>
      <c r="F70" s="140"/>
      <c r="G70" s="236">
        <f t="shared" si="2"/>
        <v>0</v>
      </c>
      <c r="H70" s="236">
        <f t="shared" si="3"/>
        <v>0</v>
      </c>
      <c r="I70" s="9"/>
      <c r="J70"/>
      <c r="K70"/>
    </row>
    <row r="71" spans="1:11" s="7" customFormat="1" ht="12" customHeight="1">
      <c r="A71" s="31"/>
      <c r="B71" s="237" t="s">
        <v>160</v>
      </c>
      <c r="C71" s="237" t="s">
        <v>162</v>
      </c>
      <c r="D71" s="234" t="s">
        <v>4</v>
      </c>
      <c r="E71" s="238">
        <v>2</v>
      </c>
      <c r="F71" s="140"/>
      <c r="G71" s="236">
        <f t="shared" si="2"/>
        <v>0</v>
      </c>
      <c r="H71" s="236">
        <f t="shared" si="3"/>
        <v>0</v>
      </c>
      <c r="I71" s="9"/>
      <c r="J71"/>
      <c r="K71"/>
    </row>
    <row r="72" spans="1:11" s="7" customFormat="1" ht="12" customHeight="1">
      <c r="A72" s="31"/>
      <c r="B72" s="237" t="s">
        <v>160</v>
      </c>
      <c r="C72" s="237" t="s">
        <v>273</v>
      </c>
      <c r="D72" s="234" t="s">
        <v>4</v>
      </c>
      <c r="E72" s="238">
        <v>2</v>
      </c>
      <c r="F72" s="140"/>
      <c r="G72" s="236">
        <f>E72*F72</f>
        <v>0</v>
      </c>
      <c r="H72" s="236"/>
      <c r="I72" s="9"/>
      <c r="J72"/>
      <c r="K72"/>
    </row>
    <row r="73" spans="1:11" s="7" customFormat="1" ht="12" customHeight="1">
      <c r="A73" s="31"/>
      <c r="B73" s="5"/>
      <c r="C73" s="5"/>
      <c r="D73" s="4"/>
      <c r="E73" s="4"/>
      <c r="F73" s="140"/>
      <c r="G73" s="236">
        <f t="shared" si="2"/>
        <v>0</v>
      </c>
      <c r="H73" s="236">
        <f t="shared" si="3"/>
        <v>0</v>
      </c>
      <c r="I73" s="9"/>
      <c r="J73"/>
      <c r="K73"/>
    </row>
    <row r="74" spans="1:11" s="7" customFormat="1" ht="12" customHeight="1">
      <c r="A74" s="31"/>
      <c r="B74" s="240" t="s">
        <v>163</v>
      </c>
      <c r="C74" s="5"/>
      <c r="D74" s="4"/>
      <c r="E74" s="4"/>
      <c r="F74" s="140"/>
      <c r="G74" s="236">
        <f t="shared" si="2"/>
        <v>0</v>
      </c>
      <c r="H74" s="236">
        <f t="shared" si="3"/>
        <v>0</v>
      </c>
      <c r="I74" s="9"/>
      <c r="J74"/>
      <c r="K74"/>
    </row>
    <row r="75" spans="1:11" s="7" customFormat="1" ht="12" customHeight="1">
      <c r="A75" s="31"/>
      <c r="B75" s="233" t="s">
        <v>122</v>
      </c>
      <c r="C75" s="5"/>
      <c r="D75" s="4"/>
      <c r="E75" s="4"/>
      <c r="F75" s="140"/>
      <c r="G75" s="236">
        <f t="shared" si="2"/>
        <v>0</v>
      </c>
      <c r="H75" s="236">
        <f t="shared" si="3"/>
        <v>0</v>
      </c>
      <c r="I75" s="9"/>
      <c r="J75"/>
      <c r="K75"/>
    </row>
    <row r="76" spans="1:11" s="7" customFormat="1" ht="12" customHeight="1">
      <c r="A76" s="31"/>
      <c r="B76" s="233" t="s">
        <v>164</v>
      </c>
      <c r="C76" s="5"/>
      <c r="D76" s="4"/>
      <c r="E76" s="4"/>
      <c r="F76" s="140"/>
      <c r="G76" s="236">
        <f t="shared" si="2"/>
        <v>0</v>
      </c>
      <c r="H76" s="236">
        <f t="shared" si="3"/>
        <v>0</v>
      </c>
      <c r="I76" s="9"/>
      <c r="J76"/>
      <c r="K76"/>
    </row>
    <row r="77" spans="1:11" s="7" customFormat="1" ht="12" customHeight="1">
      <c r="A77" s="31"/>
      <c r="B77" s="93"/>
      <c r="C77" s="93"/>
      <c r="D77" s="234"/>
      <c r="E77" s="234"/>
      <c r="F77" s="140"/>
      <c r="G77" s="236"/>
      <c r="H77" s="236"/>
      <c r="I77" s="9"/>
      <c r="J77"/>
      <c r="K77"/>
    </row>
    <row r="78" spans="1:11" s="7" customFormat="1" ht="12" customHeight="1">
      <c r="A78" s="31"/>
      <c r="B78" s="237" t="s">
        <v>166</v>
      </c>
      <c r="C78" s="237" t="s">
        <v>169</v>
      </c>
      <c r="D78" s="234" t="s">
        <v>4</v>
      </c>
      <c r="E78" s="238">
        <v>3</v>
      </c>
      <c r="F78" s="140"/>
      <c r="G78" s="236">
        <f aca="true" t="shared" si="4" ref="G78:G103">E78*F78</f>
        <v>0</v>
      </c>
      <c r="H78" s="236">
        <f aca="true" t="shared" si="5" ref="H78:H103">F78*G78</f>
        <v>0</v>
      </c>
      <c r="I78" s="9"/>
      <c r="J78"/>
      <c r="K78"/>
    </row>
    <row r="79" spans="1:11" s="7" customFormat="1" ht="12" customHeight="1">
      <c r="A79" s="31"/>
      <c r="B79" s="237" t="s">
        <v>166</v>
      </c>
      <c r="C79" s="237" t="s">
        <v>170</v>
      </c>
      <c r="D79" s="234" t="s">
        <v>4</v>
      </c>
      <c r="E79" s="238">
        <v>1</v>
      </c>
      <c r="F79" s="140"/>
      <c r="G79" s="236">
        <f t="shared" si="4"/>
        <v>0</v>
      </c>
      <c r="H79" s="236">
        <f t="shared" si="5"/>
        <v>0</v>
      </c>
      <c r="I79" s="9"/>
      <c r="J79"/>
      <c r="K79"/>
    </row>
    <row r="80" spans="1:11" s="7" customFormat="1" ht="12" customHeight="1">
      <c r="A80" s="31"/>
      <c r="B80" s="237" t="s">
        <v>166</v>
      </c>
      <c r="C80" s="237" t="s">
        <v>171</v>
      </c>
      <c r="D80" s="234" t="s">
        <v>4</v>
      </c>
      <c r="E80" s="238">
        <v>2</v>
      </c>
      <c r="F80" s="140"/>
      <c r="G80" s="236">
        <f t="shared" si="4"/>
        <v>0</v>
      </c>
      <c r="H80" s="236">
        <f t="shared" si="5"/>
        <v>0</v>
      </c>
      <c r="I80" s="9"/>
      <c r="J80"/>
      <c r="K80"/>
    </row>
    <row r="81" spans="1:11" s="7" customFormat="1" ht="12" customHeight="1">
      <c r="A81" s="31"/>
      <c r="B81" s="237"/>
      <c r="C81" s="237"/>
      <c r="D81" s="234"/>
      <c r="E81" s="238"/>
      <c r="F81" s="140"/>
      <c r="G81" s="236"/>
      <c r="H81" s="236"/>
      <c r="I81" s="9"/>
      <c r="J81"/>
      <c r="K81"/>
    </row>
    <row r="82" spans="1:11" s="7" customFormat="1" ht="12" customHeight="1">
      <c r="A82" s="31"/>
      <c r="B82" s="237" t="s">
        <v>172</v>
      </c>
      <c r="C82" s="237" t="s">
        <v>177</v>
      </c>
      <c r="D82" s="234" t="s">
        <v>4</v>
      </c>
      <c r="E82" s="238">
        <v>1</v>
      </c>
      <c r="F82" s="140"/>
      <c r="G82" s="236">
        <f t="shared" si="4"/>
        <v>0</v>
      </c>
      <c r="H82" s="236">
        <f t="shared" si="5"/>
        <v>0</v>
      </c>
      <c r="I82" s="9"/>
      <c r="J82"/>
      <c r="K82"/>
    </row>
    <row r="83" spans="1:11" s="7" customFormat="1" ht="12" customHeight="1">
      <c r="A83" s="31"/>
      <c r="B83" s="237" t="s">
        <v>172</v>
      </c>
      <c r="C83" s="237" t="s">
        <v>169</v>
      </c>
      <c r="D83" s="234" t="s">
        <v>4</v>
      </c>
      <c r="E83" s="238">
        <v>2</v>
      </c>
      <c r="F83" s="140"/>
      <c r="G83" s="236">
        <f t="shared" si="4"/>
        <v>0</v>
      </c>
      <c r="H83" s="236">
        <f t="shared" si="5"/>
        <v>0</v>
      </c>
      <c r="I83" s="9"/>
      <c r="J83"/>
      <c r="K83"/>
    </row>
    <row r="84" spans="1:11" s="7" customFormat="1" ht="12" customHeight="1">
      <c r="A84" s="31"/>
      <c r="B84" s="93"/>
      <c r="C84" s="93"/>
      <c r="D84" s="234"/>
      <c r="E84" s="234"/>
      <c r="F84" s="140"/>
      <c r="G84" s="236">
        <f t="shared" si="4"/>
        <v>0</v>
      </c>
      <c r="H84" s="236">
        <f t="shared" si="5"/>
        <v>0</v>
      </c>
      <c r="I84" s="9"/>
      <c r="J84"/>
      <c r="K84"/>
    </row>
    <row r="85" spans="1:11" s="7" customFormat="1" ht="12" customHeight="1">
      <c r="A85" s="31"/>
      <c r="B85" s="237" t="s">
        <v>173</v>
      </c>
      <c r="C85" s="237" t="s">
        <v>169</v>
      </c>
      <c r="D85" s="234" t="s">
        <v>4</v>
      </c>
      <c r="E85" s="238">
        <v>6</v>
      </c>
      <c r="F85" s="140"/>
      <c r="G85" s="236">
        <f t="shared" si="4"/>
        <v>0</v>
      </c>
      <c r="H85" s="236">
        <f t="shared" si="5"/>
        <v>0</v>
      </c>
      <c r="I85" s="9"/>
      <c r="J85"/>
      <c r="K85"/>
    </row>
    <row r="86" spans="1:11" s="7" customFormat="1" ht="12" customHeight="1">
      <c r="A86" s="31"/>
      <c r="B86" s="237" t="s">
        <v>173</v>
      </c>
      <c r="C86" s="237" t="s">
        <v>170</v>
      </c>
      <c r="D86" s="234" t="s">
        <v>4</v>
      </c>
      <c r="E86" s="238">
        <v>4</v>
      </c>
      <c r="F86" s="140"/>
      <c r="G86" s="236">
        <f t="shared" si="4"/>
        <v>0</v>
      </c>
      <c r="H86" s="236">
        <f t="shared" si="5"/>
        <v>0</v>
      </c>
      <c r="I86" s="9"/>
      <c r="J86"/>
      <c r="K86"/>
    </row>
    <row r="87" spans="1:11" s="7" customFormat="1" ht="12" customHeight="1">
      <c r="A87" s="31"/>
      <c r="B87" s="237" t="s">
        <v>173</v>
      </c>
      <c r="C87" s="237" t="s">
        <v>171</v>
      </c>
      <c r="D87" s="234" t="s">
        <v>4</v>
      </c>
      <c r="E87" s="238">
        <v>2</v>
      </c>
      <c r="F87" s="140"/>
      <c r="G87" s="236">
        <f t="shared" si="4"/>
        <v>0</v>
      </c>
      <c r="H87" s="236">
        <f t="shared" si="5"/>
        <v>0</v>
      </c>
      <c r="I87" s="9"/>
      <c r="J87"/>
      <c r="K87"/>
    </row>
    <row r="88" spans="1:11" s="7" customFormat="1" ht="12" customHeight="1">
      <c r="A88" s="31"/>
      <c r="B88" s="93"/>
      <c r="C88" s="93"/>
      <c r="D88" s="234"/>
      <c r="E88" s="234"/>
      <c r="F88" s="140"/>
      <c r="G88" s="236">
        <f t="shared" si="4"/>
        <v>0</v>
      </c>
      <c r="H88" s="236">
        <f t="shared" si="5"/>
        <v>0</v>
      </c>
      <c r="I88" s="9"/>
      <c r="J88"/>
      <c r="K88"/>
    </row>
    <row r="89" spans="1:11" s="7" customFormat="1" ht="12" customHeight="1">
      <c r="A89" s="31"/>
      <c r="B89" s="237" t="s">
        <v>174</v>
      </c>
      <c r="C89" s="237" t="s">
        <v>167</v>
      </c>
      <c r="D89" s="234" t="s">
        <v>4</v>
      </c>
      <c r="E89" s="238">
        <v>3</v>
      </c>
      <c r="F89" s="140"/>
      <c r="G89" s="236">
        <f t="shared" si="4"/>
        <v>0</v>
      </c>
      <c r="H89" s="236">
        <f t="shared" si="5"/>
        <v>0</v>
      </c>
      <c r="I89" s="9"/>
      <c r="J89"/>
      <c r="K89"/>
    </row>
    <row r="90" spans="1:11" s="7" customFormat="1" ht="12" customHeight="1">
      <c r="A90" s="31"/>
      <c r="B90" s="93"/>
      <c r="C90" s="93"/>
      <c r="D90" s="234"/>
      <c r="E90" s="234"/>
      <c r="F90" s="140"/>
      <c r="G90" s="236">
        <f t="shared" si="4"/>
        <v>0</v>
      </c>
      <c r="H90" s="236">
        <f t="shared" si="5"/>
        <v>0</v>
      </c>
      <c r="I90" s="9"/>
      <c r="J90"/>
      <c r="K90"/>
    </row>
    <row r="91" spans="1:11" s="7" customFormat="1" ht="12" customHeight="1">
      <c r="A91" s="31"/>
      <c r="B91" s="237" t="s">
        <v>175</v>
      </c>
      <c r="C91" s="237" t="s">
        <v>176</v>
      </c>
      <c r="D91" s="234" t="s">
        <v>4</v>
      </c>
      <c r="E91" s="238">
        <v>3</v>
      </c>
      <c r="F91" s="140"/>
      <c r="G91" s="236">
        <f t="shared" si="4"/>
        <v>0</v>
      </c>
      <c r="H91" s="236">
        <f t="shared" si="5"/>
        <v>0</v>
      </c>
      <c r="I91" s="9"/>
      <c r="J91"/>
      <c r="K91"/>
    </row>
    <row r="92" spans="1:11" s="7" customFormat="1" ht="12" customHeight="1">
      <c r="A92" s="31"/>
      <c r="B92" s="237" t="s">
        <v>175</v>
      </c>
      <c r="C92" s="237" t="s">
        <v>177</v>
      </c>
      <c r="D92" s="234" t="s">
        <v>4</v>
      </c>
      <c r="E92" s="238">
        <v>7</v>
      </c>
      <c r="F92" s="140"/>
      <c r="G92" s="236">
        <f t="shared" si="4"/>
        <v>0</v>
      </c>
      <c r="H92" s="236">
        <f t="shared" si="5"/>
        <v>0</v>
      </c>
      <c r="I92" s="9"/>
      <c r="J92"/>
      <c r="K92"/>
    </row>
    <row r="93" spans="1:11" s="7" customFormat="1" ht="12" customHeight="1">
      <c r="A93" s="31"/>
      <c r="B93" s="237" t="s">
        <v>175</v>
      </c>
      <c r="C93" s="237" t="s">
        <v>168</v>
      </c>
      <c r="D93" s="234" t="s">
        <v>4</v>
      </c>
      <c r="E93" s="238">
        <v>14</v>
      </c>
      <c r="F93" s="140"/>
      <c r="G93" s="236">
        <f t="shared" si="4"/>
        <v>0</v>
      </c>
      <c r="H93" s="236">
        <f t="shared" si="5"/>
        <v>0</v>
      </c>
      <c r="I93" s="9"/>
      <c r="J93"/>
      <c r="K93"/>
    </row>
    <row r="94" spans="1:11" s="7" customFormat="1" ht="12" customHeight="1">
      <c r="A94" s="31"/>
      <c r="B94" s="93"/>
      <c r="C94" s="93"/>
      <c r="D94" s="234"/>
      <c r="E94" s="234"/>
      <c r="F94" s="140"/>
      <c r="G94" s="236">
        <f t="shared" si="4"/>
        <v>0</v>
      </c>
      <c r="H94" s="236">
        <f t="shared" si="5"/>
        <v>0</v>
      </c>
      <c r="I94" s="9"/>
      <c r="J94"/>
      <c r="K94"/>
    </row>
    <row r="95" spans="1:11" s="7" customFormat="1" ht="12" customHeight="1">
      <c r="A95" s="31"/>
      <c r="B95" s="237" t="s">
        <v>178</v>
      </c>
      <c r="C95" s="237" t="s">
        <v>169</v>
      </c>
      <c r="D95" s="234" t="s">
        <v>4</v>
      </c>
      <c r="E95" s="238">
        <v>2</v>
      </c>
      <c r="F95" s="140"/>
      <c r="G95" s="236">
        <f t="shared" si="4"/>
        <v>0</v>
      </c>
      <c r="H95" s="236">
        <f t="shared" si="5"/>
        <v>0</v>
      </c>
      <c r="I95" s="9"/>
      <c r="J95"/>
      <c r="K95"/>
    </row>
    <row r="96" spans="1:11" s="7" customFormat="1" ht="12" customHeight="1">
      <c r="A96" s="31"/>
      <c r="B96" s="93"/>
      <c r="C96" s="93"/>
      <c r="D96" s="234"/>
      <c r="E96" s="234"/>
      <c r="F96" s="140"/>
      <c r="G96" s="236">
        <f t="shared" si="4"/>
        <v>0</v>
      </c>
      <c r="H96" s="236">
        <f t="shared" si="5"/>
        <v>0</v>
      </c>
      <c r="I96" s="9"/>
      <c r="J96"/>
      <c r="K96"/>
    </row>
    <row r="97" spans="1:11" s="7" customFormat="1" ht="12" customHeight="1">
      <c r="A97" s="31"/>
      <c r="B97" s="237" t="s">
        <v>179</v>
      </c>
      <c r="C97" s="237" t="s">
        <v>168</v>
      </c>
      <c r="D97" s="234" t="s">
        <v>4</v>
      </c>
      <c r="E97" s="238">
        <v>2</v>
      </c>
      <c r="F97" s="140"/>
      <c r="G97" s="236">
        <f t="shared" si="4"/>
        <v>0</v>
      </c>
      <c r="H97" s="236">
        <f t="shared" si="5"/>
        <v>0</v>
      </c>
      <c r="I97" s="9"/>
      <c r="J97"/>
      <c r="K97"/>
    </row>
    <row r="98" spans="1:11" s="7" customFormat="1" ht="12" customHeight="1">
      <c r="A98" s="31"/>
      <c r="B98" s="93"/>
      <c r="C98" s="93"/>
      <c r="D98" s="234"/>
      <c r="E98" s="234"/>
      <c r="F98" s="140"/>
      <c r="G98" s="236">
        <f t="shared" si="4"/>
        <v>0</v>
      </c>
      <c r="H98" s="236">
        <f t="shared" si="5"/>
        <v>0</v>
      </c>
      <c r="I98" s="9"/>
      <c r="J98"/>
      <c r="K98"/>
    </row>
    <row r="99" spans="1:11" s="7" customFormat="1" ht="12" customHeight="1">
      <c r="A99" s="31"/>
      <c r="B99" s="237" t="s">
        <v>180</v>
      </c>
      <c r="C99" s="237" t="s">
        <v>181</v>
      </c>
      <c r="D99" s="234" t="s">
        <v>4</v>
      </c>
      <c r="E99" s="238">
        <v>2</v>
      </c>
      <c r="F99" s="140"/>
      <c r="G99" s="236">
        <f t="shared" si="4"/>
        <v>0</v>
      </c>
      <c r="H99" s="236">
        <f t="shared" si="5"/>
        <v>0</v>
      </c>
      <c r="I99" s="9"/>
      <c r="J99"/>
      <c r="K99"/>
    </row>
    <row r="100" spans="1:11" s="7" customFormat="1" ht="12" customHeight="1">
      <c r="A100" s="31"/>
      <c r="B100" s="237" t="s">
        <v>180</v>
      </c>
      <c r="C100" s="237" t="s">
        <v>165</v>
      </c>
      <c r="D100" s="234" t="s">
        <v>4</v>
      </c>
      <c r="E100" s="238">
        <v>4</v>
      </c>
      <c r="F100" s="140"/>
      <c r="G100" s="236">
        <f t="shared" si="4"/>
        <v>0</v>
      </c>
      <c r="H100" s="236">
        <f t="shared" si="5"/>
        <v>0</v>
      </c>
      <c r="I100" s="9"/>
      <c r="J100"/>
      <c r="K100"/>
    </row>
    <row r="101" spans="1:11" s="7" customFormat="1" ht="12" customHeight="1">
      <c r="A101" s="31"/>
      <c r="B101" s="237" t="s">
        <v>180</v>
      </c>
      <c r="C101" s="237" t="s">
        <v>274</v>
      </c>
      <c r="D101" s="234" t="s">
        <v>4</v>
      </c>
      <c r="E101" s="238">
        <v>2</v>
      </c>
      <c r="F101" s="140"/>
      <c r="G101" s="236">
        <f>E101*F101</f>
        <v>0</v>
      </c>
      <c r="H101" s="236">
        <f t="shared" si="5"/>
        <v>0</v>
      </c>
      <c r="I101" s="9"/>
      <c r="J101"/>
      <c r="K101"/>
    </row>
    <row r="102" spans="1:11" s="7" customFormat="1" ht="12" customHeight="1">
      <c r="A102" s="31"/>
      <c r="B102" s="237"/>
      <c r="C102" s="237"/>
      <c r="D102" s="234"/>
      <c r="E102" s="238"/>
      <c r="F102" s="140"/>
      <c r="G102" s="236"/>
      <c r="H102" s="236"/>
      <c r="I102" s="9"/>
      <c r="J102"/>
      <c r="K102"/>
    </row>
    <row r="103" spans="1:11" s="7" customFormat="1" ht="12" customHeight="1">
      <c r="A103" s="31"/>
      <c r="B103" s="237" t="s">
        <v>182</v>
      </c>
      <c r="C103" s="237" t="s">
        <v>165</v>
      </c>
      <c r="D103" s="234" t="s">
        <v>4</v>
      </c>
      <c r="E103" s="238">
        <v>2</v>
      </c>
      <c r="F103" s="140"/>
      <c r="G103" s="236">
        <f t="shared" si="4"/>
        <v>0</v>
      </c>
      <c r="H103" s="236">
        <f t="shared" si="5"/>
        <v>0</v>
      </c>
      <c r="I103" s="9"/>
      <c r="J103"/>
      <c r="K103"/>
    </row>
    <row r="104" spans="1:11" s="7" customFormat="1" ht="12" customHeight="1">
      <c r="A104" s="31"/>
      <c r="B104" s="237"/>
      <c r="C104" s="237"/>
      <c r="D104" s="234"/>
      <c r="E104" s="238"/>
      <c r="F104" s="140"/>
      <c r="G104" s="236"/>
      <c r="H104" s="236"/>
      <c r="I104" s="9"/>
      <c r="J104"/>
      <c r="K104"/>
    </row>
    <row r="105" spans="1:11" s="7" customFormat="1" ht="12" customHeight="1">
      <c r="A105" s="31"/>
      <c r="B105" s="237" t="s">
        <v>275</v>
      </c>
      <c r="C105" s="237" t="s">
        <v>181</v>
      </c>
      <c r="D105" s="234" t="s">
        <v>4</v>
      </c>
      <c r="E105" s="238">
        <v>1</v>
      </c>
      <c r="F105" s="140"/>
      <c r="G105" s="236">
        <f>E105*F105</f>
        <v>0</v>
      </c>
      <c r="H105" s="236"/>
      <c r="I105" s="9"/>
      <c r="J105"/>
      <c r="K105"/>
    </row>
    <row r="106" spans="1:11" s="7" customFormat="1" ht="12" customHeight="1">
      <c r="A106" s="31"/>
      <c r="B106" s="237" t="s">
        <v>275</v>
      </c>
      <c r="C106" s="237" t="s">
        <v>276</v>
      </c>
      <c r="D106" s="234" t="s">
        <v>4</v>
      </c>
      <c r="E106" s="238">
        <v>3</v>
      </c>
      <c r="F106" s="140"/>
      <c r="G106" s="236">
        <f>E106*F106</f>
        <v>0</v>
      </c>
      <c r="H106" s="236"/>
      <c r="I106" s="9"/>
      <c r="J106"/>
      <c r="K106"/>
    </row>
    <row r="107" spans="1:11" s="7" customFormat="1" ht="12" customHeight="1">
      <c r="A107" s="31"/>
      <c r="B107" s="237"/>
      <c r="C107" s="237"/>
      <c r="D107" s="234"/>
      <c r="E107" s="238"/>
      <c r="F107" s="140"/>
      <c r="G107" s="236"/>
      <c r="H107" s="236"/>
      <c r="I107" s="9"/>
      <c r="J107"/>
      <c r="K107"/>
    </row>
    <row r="108" spans="1:11" s="7" customFormat="1" ht="12" customHeight="1">
      <c r="A108" s="31"/>
      <c r="B108" s="237" t="s">
        <v>277</v>
      </c>
      <c r="C108" s="237" t="s">
        <v>170</v>
      </c>
      <c r="D108" s="234" t="s">
        <v>4</v>
      </c>
      <c r="E108" s="238">
        <v>4</v>
      </c>
      <c r="F108" s="140"/>
      <c r="G108" s="236">
        <f>E108*F108</f>
        <v>0</v>
      </c>
      <c r="H108" s="236"/>
      <c r="I108" s="9"/>
      <c r="J108"/>
      <c r="K108"/>
    </row>
    <row r="109" spans="1:11" s="7" customFormat="1" ht="12" customHeight="1">
      <c r="A109" s="31"/>
      <c r="B109" s="237"/>
      <c r="C109" s="237"/>
      <c r="D109" s="234"/>
      <c r="E109" s="238"/>
      <c r="F109" s="140"/>
      <c r="G109" s="236"/>
      <c r="H109" s="236"/>
      <c r="I109" s="9"/>
      <c r="J109"/>
      <c r="K109"/>
    </row>
    <row r="110" spans="1:11" s="7" customFormat="1" ht="12" customHeight="1">
      <c r="A110" s="31"/>
      <c r="B110" s="237" t="s">
        <v>283</v>
      </c>
      <c r="C110" s="237"/>
      <c r="D110" s="234" t="s">
        <v>284</v>
      </c>
      <c r="E110" s="238">
        <v>7</v>
      </c>
      <c r="F110" s="140"/>
      <c r="G110" s="236">
        <f>E110*F110</f>
        <v>0</v>
      </c>
      <c r="H110" s="236"/>
      <c r="I110" s="9"/>
      <c r="J110"/>
      <c r="K110"/>
    </row>
    <row r="111" spans="1:11" s="7" customFormat="1" ht="12" customHeight="1">
      <c r="A111" s="31"/>
      <c r="B111" s="237"/>
      <c r="C111" s="237"/>
      <c r="D111" s="234"/>
      <c r="E111" s="238"/>
      <c r="F111" s="140"/>
      <c r="G111" s="236"/>
      <c r="H111" s="236"/>
      <c r="I111" s="9"/>
      <c r="J111"/>
      <c r="K111"/>
    </row>
    <row r="112" spans="1:11" s="7" customFormat="1" ht="12" customHeight="1">
      <c r="A112" s="31"/>
      <c r="B112" s="237" t="s">
        <v>285</v>
      </c>
      <c r="C112" s="237"/>
      <c r="D112" s="234" t="s">
        <v>284</v>
      </c>
      <c r="E112" s="238">
        <v>21</v>
      </c>
      <c r="F112" s="140"/>
      <c r="G112" s="236">
        <f>E112*F112</f>
        <v>0</v>
      </c>
      <c r="H112" s="236"/>
      <c r="I112" s="9"/>
      <c r="J112"/>
      <c r="K112"/>
    </row>
    <row r="113" spans="1:11" s="7" customFormat="1" ht="12" customHeight="1">
      <c r="A113" s="31"/>
      <c r="B113" s="237"/>
      <c r="C113" s="237"/>
      <c r="D113" s="234"/>
      <c r="E113" s="238"/>
      <c r="F113" s="140"/>
      <c r="G113" s="236"/>
      <c r="H113" s="236"/>
      <c r="I113" s="9"/>
      <c r="J113"/>
      <c r="K113"/>
    </row>
    <row r="114" spans="1:11" s="7" customFormat="1" ht="12" customHeight="1">
      <c r="A114" s="31"/>
      <c r="B114" s="237"/>
      <c r="C114" s="237"/>
      <c r="D114" s="234"/>
      <c r="E114" s="238"/>
      <c r="F114" s="140"/>
      <c r="G114" s="236"/>
      <c r="H114" s="236"/>
      <c r="I114" s="9"/>
      <c r="J114"/>
      <c r="K114"/>
    </row>
    <row r="115" spans="1:11" s="7" customFormat="1" ht="12" customHeight="1" thickBot="1">
      <c r="A115" s="241"/>
      <c r="B115" s="242"/>
      <c r="C115" s="242"/>
      <c r="D115" s="243"/>
      <c r="E115" s="243"/>
      <c r="F115" s="244"/>
      <c r="G115" s="245">
        <f>SUM(G14:G114)</f>
        <v>0</v>
      </c>
      <c r="H115" s="245">
        <f>SUM(H14:H114)</f>
        <v>0</v>
      </c>
      <c r="I115" s="245"/>
      <c r="J115" s="35"/>
      <c r="K115"/>
    </row>
    <row r="116" spans="1:11" s="7" customFormat="1" ht="12" customHeight="1">
      <c r="A116" s="246" t="s">
        <v>185</v>
      </c>
      <c r="B116" s="247"/>
      <c r="C116" s="247"/>
      <c r="D116" s="126"/>
      <c r="E116" s="126"/>
      <c r="F116" s="248"/>
      <c r="G116" s="11">
        <f>G115</f>
        <v>0</v>
      </c>
      <c r="H116" s="11">
        <f>SUM(H115:I115)</f>
        <v>0</v>
      </c>
      <c r="I116" s="9"/>
      <c r="J116"/>
      <c r="K116"/>
    </row>
    <row r="117" spans="1:11" s="7" customFormat="1" ht="12" customHeight="1">
      <c r="A117" s="15"/>
      <c r="B117" s="81"/>
      <c r="C117" s="5"/>
      <c r="D117" s="4"/>
      <c r="E117" s="4"/>
      <c r="F117" s="13"/>
      <c r="G117" s="8"/>
      <c r="H117" s="34"/>
      <c r="I117" s="9"/>
      <c r="J117"/>
      <c r="K117"/>
    </row>
    <row r="118" spans="1:11" s="7" customFormat="1" ht="12" customHeight="1">
      <c r="A118" s="15"/>
      <c r="B118" s="81"/>
      <c r="C118" s="5"/>
      <c r="D118" s="4"/>
      <c r="E118" s="4"/>
      <c r="F118" s="13"/>
      <c r="G118" s="8"/>
      <c r="H118" s="34"/>
      <c r="I118" s="9"/>
      <c r="J118"/>
      <c r="K118"/>
    </row>
    <row r="119" spans="1:11" s="7" customFormat="1" ht="12" customHeight="1">
      <c r="A119" s="15"/>
      <c r="B119" s="81"/>
      <c r="C119" s="5"/>
      <c r="D119" s="4"/>
      <c r="E119" s="4"/>
      <c r="F119" s="13"/>
      <c r="G119" s="8"/>
      <c r="H119" s="34"/>
      <c r="I119" s="9"/>
      <c r="J119"/>
      <c r="K119"/>
    </row>
    <row r="120" spans="1:11" s="7" customFormat="1" ht="12" customHeight="1">
      <c r="A120" s="15"/>
      <c r="B120" s="81"/>
      <c r="C120" s="5"/>
      <c r="D120" s="4"/>
      <c r="E120" s="4"/>
      <c r="F120" s="13"/>
      <c r="G120" s="8"/>
      <c r="H120" s="34"/>
      <c r="I120" s="9"/>
      <c r="J120"/>
      <c r="K120"/>
    </row>
    <row r="121" spans="1:11" s="7" customFormat="1" ht="12" customHeight="1">
      <c r="A121" s="15"/>
      <c r="B121" s="81"/>
      <c r="C121" s="5"/>
      <c r="D121" s="4"/>
      <c r="E121" s="4"/>
      <c r="F121" s="13"/>
      <c r="G121" s="8"/>
      <c r="H121" s="34"/>
      <c r="I121" s="9"/>
      <c r="J121"/>
      <c r="K121"/>
    </row>
    <row r="122" spans="1:11" s="7" customFormat="1" ht="12" customHeight="1">
      <c r="A122" s="15"/>
      <c r="B122" s="81"/>
      <c r="C122" s="5"/>
      <c r="D122" s="4"/>
      <c r="E122" s="4"/>
      <c r="F122" s="13"/>
      <c r="G122" s="8"/>
      <c r="H122" s="34"/>
      <c r="I122" s="9"/>
      <c r="J122"/>
      <c r="K122"/>
    </row>
    <row r="123" spans="1:11" s="7" customFormat="1" ht="12" customHeight="1">
      <c r="A123" s="15"/>
      <c r="B123" s="81"/>
      <c r="C123" s="5"/>
      <c r="D123" s="4"/>
      <c r="E123" s="4"/>
      <c r="F123" s="13"/>
      <c r="G123" s="8"/>
      <c r="H123" s="34"/>
      <c r="I123" s="9"/>
      <c r="J123"/>
      <c r="K123"/>
    </row>
    <row r="124" spans="1:11" s="7" customFormat="1" ht="12" customHeight="1">
      <c r="A124" s="15"/>
      <c r="B124" s="81"/>
      <c r="C124" s="5"/>
      <c r="D124" s="4"/>
      <c r="E124" s="4"/>
      <c r="F124" s="13"/>
      <c r="G124" s="8"/>
      <c r="H124" s="34"/>
      <c r="I124" s="9"/>
      <c r="J124"/>
      <c r="K124"/>
    </row>
    <row r="125" spans="1:11" s="7" customFormat="1" ht="12" customHeight="1">
      <c r="A125" s="15"/>
      <c r="B125" s="81"/>
      <c r="C125" s="5"/>
      <c r="D125" s="4"/>
      <c r="E125" s="4"/>
      <c r="F125" s="13"/>
      <c r="G125" s="8"/>
      <c r="H125" s="34"/>
      <c r="I125" s="9"/>
      <c r="J125"/>
      <c r="K125"/>
    </row>
    <row r="126" spans="1:11" s="7" customFormat="1" ht="12" customHeight="1">
      <c r="A126" s="15"/>
      <c r="B126" s="81"/>
      <c r="C126" s="5"/>
      <c r="D126" s="4"/>
      <c r="E126" s="4"/>
      <c r="F126" s="13"/>
      <c r="G126" s="8"/>
      <c r="H126" s="34"/>
      <c r="I126" s="9"/>
      <c r="J126"/>
      <c r="K126"/>
    </row>
    <row r="127" spans="1:11" s="7" customFormat="1" ht="12" customHeight="1">
      <c r="A127" s="15"/>
      <c r="B127" s="81"/>
      <c r="C127" s="5"/>
      <c r="D127" s="4"/>
      <c r="E127" s="4"/>
      <c r="F127" s="13"/>
      <c r="G127" s="8"/>
      <c r="H127" s="34"/>
      <c r="I127" s="9"/>
      <c r="J127"/>
      <c r="K127"/>
    </row>
    <row r="128" spans="1:11" s="7" customFormat="1" ht="12" customHeight="1">
      <c r="A128" s="15"/>
      <c r="B128" s="81"/>
      <c r="C128" s="5"/>
      <c r="D128" s="4"/>
      <c r="E128" s="4"/>
      <c r="F128" s="13"/>
      <c r="G128" s="8"/>
      <c r="H128" s="34"/>
      <c r="I128" s="9"/>
      <c r="J128"/>
      <c r="K128"/>
    </row>
    <row r="129" spans="1:11" s="7" customFormat="1" ht="12" customHeight="1">
      <c r="A129" s="15"/>
      <c r="B129" s="81"/>
      <c r="C129" s="5"/>
      <c r="D129" s="4"/>
      <c r="E129" s="4"/>
      <c r="F129" s="13"/>
      <c r="G129" s="8"/>
      <c r="H129" s="34"/>
      <c r="I129" s="9"/>
      <c r="J129"/>
      <c r="K129"/>
    </row>
    <row r="130" spans="1:11" s="7" customFormat="1" ht="12" customHeight="1">
      <c r="A130" s="15"/>
      <c r="B130" s="81"/>
      <c r="C130" s="5"/>
      <c r="D130" s="4"/>
      <c r="E130" s="4"/>
      <c r="F130" s="13"/>
      <c r="G130" s="8"/>
      <c r="H130" s="34"/>
      <c r="I130" s="9"/>
      <c r="J130"/>
      <c r="K130"/>
    </row>
    <row r="131" spans="1:11" s="7" customFormat="1" ht="12" customHeight="1">
      <c r="A131" s="15"/>
      <c r="B131" s="81"/>
      <c r="C131" s="5"/>
      <c r="D131" s="4"/>
      <c r="E131" s="4"/>
      <c r="F131" s="13"/>
      <c r="G131" s="8"/>
      <c r="H131" s="34"/>
      <c r="I131" s="9"/>
      <c r="J131"/>
      <c r="K131"/>
    </row>
    <row r="132" spans="1:11" s="7" customFormat="1" ht="12" customHeight="1">
      <c r="A132" s="15"/>
      <c r="B132" s="81"/>
      <c r="C132" s="5"/>
      <c r="D132" s="4"/>
      <c r="E132" s="4"/>
      <c r="F132" s="13"/>
      <c r="G132" s="8"/>
      <c r="H132" s="34"/>
      <c r="I132" s="9"/>
      <c r="J132"/>
      <c r="K132"/>
    </row>
    <row r="133" spans="1:11" s="7" customFormat="1" ht="12" customHeight="1">
      <c r="A133" s="15"/>
      <c r="B133" s="81"/>
      <c r="C133" s="5"/>
      <c r="D133" s="4"/>
      <c r="E133" s="4"/>
      <c r="F133" s="13"/>
      <c r="G133" s="8"/>
      <c r="H133" s="34"/>
      <c r="I133" s="9"/>
      <c r="J133"/>
      <c r="K133"/>
    </row>
    <row r="134" spans="1:11" s="7" customFormat="1" ht="12" customHeight="1">
      <c r="A134" s="15"/>
      <c r="B134" s="81"/>
      <c r="C134" s="5"/>
      <c r="D134" s="4"/>
      <c r="E134" s="4"/>
      <c r="F134" s="13"/>
      <c r="G134" s="8"/>
      <c r="H134" s="34"/>
      <c r="I134" s="9"/>
      <c r="J134"/>
      <c r="K134"/>
    </row>
    <row r="135" spans="1:11" s="7" customFormat="1" ht="12" customHeight="1">
      <c r="A135" s="15"/>
      <c r="B135" s="81"/>
      <c r="C135" s="5"/>
      <c r="D135" s="4"/>
      <c r="E135" s="4"/>
      <c r="F135" s="13"/>
      <c r="G135" s="8"/>
      <c r="H135" s="34"/>
      <c r="I135" s="9"/>
      <c r="J135"/>
      <c r="K135"/>
    </row>
    <row r="136" spans="1:11" s="7" customFormat="1" ht="12" customHeight="1">
      <c r="A136" s="15"/>
      <c r="B136" s="81"/>
      <c r="C136" s="5"/>
      <c r="D136" s="4"/>
      <c r="E136" s="4"/>
      <c r="F136" s="13"/>
      <c r="G136" s="8"/>
      <c r="H136" s="34"/>
      <c r="I136" s="9"/>
      <c r="J136"/>
      <c r="K136"/>
    </row>
    <row r="137" spans="1:11" s="7" customFormat="1" ht="12" customHeight="1">
      <c r="A137" s="15"/>
      <c r="B137" s="81"/>
      <c r="C137" s="5"/>
      <c r="D137" s="4"/>
      <c r="E137" s="4"/>
      <c r="F137" s="13"/>
      <c r="G137" s="8"/>
      <c r="H137" s="34"/>
      <c r="I137" s="9"/>
      <c r="J137"/>
      <c r="K137"/>
    </row>
    <row r="138" spans="1:11" s="7" customFormat="1" ht="12" customHeight="1">
      <c r="A138" s="15"/>
      <c r="B138" s="81"/>
      <c r="C138" s="5"/>
      <c r="D138" s="4"/>
      <c r="E138" s="4"/>
      <c r="F138" s="13"/>
      <c r="G138" s="8"/>
      <c r="H138" s="34"/>
      <c r="I138" s="9"/>
      <c r="J138"/>
      <c r="K138"/>
    </row>
    <row r="139" spans="1:11" s="7" customFormat="1" ht="12" customHeight="1">
      <c r="A139" s="15"/>
      <c r="B139" s="81"/>
      <c r="C139" s="5"/>
      <c r="D139" s="4"/>
      <c r="E139" s="4"/>
      <c r="F139" s="13"/>
      <c r="G139" s="8"/>
      <c r="H139" s="34"/>
      <c r="I139" s="9"/>
      <c r="J139"/>
      <c r="K139"/>
    </row>
    <row r="140" spans="1:11" s="7" customFormat="1" ht="12" customHeight="1">
      <c r="A140" s="15"/>
      <c r="B140" s="81"/>
      <c r="C140" s="5"/>
      <c r="D140" s="4"/>
      <c r="E140" s="4"/>
      <c r="F140" s="13"/>
      <c r="G140" s="8"/>
      <c r="H140" s="34"/>
      <c r="I140" s="9"/>
      <c r="J140"/>
      <c r="K140"/>
    </row>
    <row r="141" spans="1:11" s="7" customFormat="1" ht="12" customHeight="1">
      <c r="A141" s="15"/>
      <c r="B141" s="81"/>
      <c r="C141" s="5"/>
      <c r="D141" s="4"/>
      <c r="E141" s="4"/>
      <c r="F141" s="13"/>
      <c r="G141" s="8"/>
      <c r="H141" s="34"/>
      <c r="I141" s="9"/>
      <c r="J141"/>
      <c r="K141"/>
    </row>
    <row r="142" spans="1:11" s="7" customFormat="1" ht="12" customHeight="1">
      <c r="A142" s="15"/>
      <c r="B142" s="81"/>
      <c r="C142" s="5"/>
      <c r="D142" s="4"/>
      <c r="E142" s="4"/>
      <c r="F142" s="13"/>
      <c r="G142" s="8"/>
      <c r="H142" s="34"/>
      <c r="I142" s="9"/>
      <c r="J142"/>
      <c r="K142"/>
    </row>
    <row r="143" spans="1:11" s="7" customFormat="1" ht="12" customHeight="1">
      <c r="A143" s="15"/>
      <c r="B143" s="81"/>
      <c r="C143" s="5"/>
      <c r="D143" s="4"/>
      <c r="E143" s="4"/>
      <c r="F143" s="13"/>
      <c r="G143" s="8"/>
      <c r="H143" s="34"/>
      <c r="I143" s="9"/>
      <c r="J143"/>
      <c r="K143"/>
    </row>
    <row r="144" spans="1:11" s="7" customFormat="1" ht="12" customHeight="1">
      <c r="A144" s="15"/>
      <c r="B144" s="81"/>
      <c r="C144" s="5"/>
      <c r="D144" s="4"/>
      <c r="E144" s="4"/>
      <c r="F144" s="13"/>
      <c r="G144" s="8"/>
      <c r="H144" s="34"/>
      <c r="I144" s="9"/>
      <c r="J144"/>
      <c r="K144"/>
    </row>
    <row r="145" spans="1:11" s="7" customFormat="1" ht="12" customHeight="1">
      <c r="A145" s="15"/>
      <c r="B145" s="81"/>
      <c r="C145" s="25"/>
      <c r="D145" s="4"/>
      <c r="E145" s="4"/>
      <c r="F145" s="13"/>
      <c r="G145" s="8"/>
      <c r="H145" s="34"/>
      <c r="I145" s="8"/>
      <c r="J145"/>
      <c r="K145"/>
    </row>
    <row r="146" spans="1:11" s="7" customFormat="1" ht="12" customHeight="1">
      <c r="A146" s="15"/>
      <c r="B146" s="81"/>
      <c r="C146" s="45"/>
      <c r="D146" s="4"/>
      <c r="E146" s="4"/>
      <c r="F146" s="109"/>
      <c r="G146" s="109"/>
      <c r="H146" s="34"/>
      <c r="I146" s="8"/>
      <c r="J146"/>
      <c r="K146"/>
    </row>
    <row r="147" spans="1:11" s="7" customFormat="1" ht="12" customHeight="1">
      <c r="A147" s="15"/>
      <c r="B147" s="81"/>
      <c r="C147" s="45"/>
      <c r="D147" s="4"/>
      <c r="E147" s="4"/>
      <c r="F147" s="109"/>
      <c r="G147" s="109"/>
      <c r="H147" s="34"/>
      <c r="I147" s="8"/>
      <c r="J147"/>
      <c r="K147"/>
    </row>
    <row r="148" spans="1:11" s="7" customFormat="1" ht="12" customHeight="1">
      <c r="A148" s="15"/>
      <c r="B148" s="81"/>
      <c r="C148" s="5"/>
      <c r="D148" s="4"/>
      <c r="E148" s="4"/>
      <c r="F148" s="13"/>
      <c r="G148" s="91"/>
      <c r="H148" s="34"/>
      <c r="I148" s="8"/>
      <c r="J148"/>
      <c r="K148"/>
    </row>
    <row r="149" spans="1:11" s="7" customFormat="1" ht="12" customHeight="1">
      <c r="A149" s="15"/>
      <c r="B149" s="81"/>
      <c r="C149" s="46"/>
      <c r="D149" s="4"/>
      <c r="E149" s="4"/>
      <c r="F149" s="13"/>
      <c r="G149" s="91"/>
      <c r="H149" s="34"/>
      <c r="I149" s="8"/>
      <c r="J149"/>
      <c r="K149"/>
    </row>
    <row r="150" spans="1:11" s="7" customFormat="1" ht="12" customHeight="1">
      <c r="A150" s="15"/>
      <c r="B150" s="81"/>
      <c r="C150" s="85"/>
      <c r="D150" s="4"/>
      <c r="E150" s="4"/>
      <c r="F150" s="13"/>
      <c r="G150" s="91"/>
      <c r="H150" s="34"/>
      <c r="I150" s="8"/>
      <c r="J150"/>
      <c r="K150"/>
    </row>
    <row r="151" spans="1:11" s="7" customFormat="1" ht="12" customHeight="1">
      <c r="A151" s="15"/>
      <c r="B151" s="81"/>
      <c r="C151" s="5"/>
      <c r="D151" s="4"/>
      <c r="E151" s="4"/>
      <c r="F151" s="13"/>
      <c r="G151" s="91"/>
      <c r="H151" s="34"/>
      <c r="I151" s="8"/>
      <c r="J151"/>
      <c r="K151"/>
    </row>
    <row r="152" spans="1:11" s="7" customFormat="1" ht="12" customHeight="1">
      <c r="A152" s="15"/>
      <c r="B152" s="81"/>
      <c r="C152" s="5"/>
      <c r="D152" s="4"/>
      <c r="E152" s="4"/>
      <c r="F152" s="13"/>
      <c r="G152" s="91"/>
      <c r="H152" s="34"/>
      <c r="I152" s="8"/>
      <c r="J152"/>
      <c r="K152"/>
    </row>
    <row r="153" spans="1:11" s="7" customFormat="1" ht="12" customHeight="1">
      <c r="A153" s="15"/>
      <c r="B153" s="81"/>
      <c r="C153" s="94"/>
      <c r="D153" s="12"/>
      <c r="E153" s="95"/>
      <c r="F153" s="139"/>
      <c r="G153" s="91"/>
      <c r="H153" s="34"/>
      <c r="I153" s="8"/>
      <c r="J153"/>
      <c r="K153"/>
    </row>
    <row r="154" spans="1:11" s="7" customFormat="1" ht="12" customHeight="1">
      <c r="A154" s="15"/>
      <c r="B154" s="81"/>
      <c r="C154" s="94"/>
      <c r="D154" s="12"/>
      <c r="E154" s="95"/>
      <c r="F154" s="139"/>
      <c r="G154" s="91"/>
      <c r="H154" s="34"/>
      <c r="I154" s="8"/>
      <c r="J154"/>
      <c r="K154"/>
    </row>
    <row r="155" spans="1:11" s="7" customFormat="1" ht="12" customHeight="1">
      <c r="A155" s="15"/>
      <c r="B155" s="81"/>
      <c r="C155" s="94"/>
      <c r="D155" s="12"/>
      <c r="E155" s="95"/>
      <c r="F155" s="139"/>
      <c r="G155" s="91"/>
      <c r="H155" s="34"/>
      <c r="I155" s="8"/>
      <c r="J155"/>
      <c r="K155"/>
    </row>
    <row r="156" spans="1:11" s="7" customFormat="1" ht="12" customHeight="1">
      <c r="A156" s="15"/>
      <c r="B156" s="81"/>
      <c r="C156" s="5"/>
      <c r="D156" s="4"/>
      <c r="E156" s="4"/>
      <c r="F156" s="13"/>
      <c r="G156" s="91"/>
      <c r="H156" s="34"/>
      <c r="I156" s="8"/>
      <c r="J156"/>
      <c r="K156"/>
    </row>
    <row r="157" spans="1:11" s="7" customFormat="1" ht="12" customHeight="1">
      <c r="A157" s="15"/>
      <c r="B157" s="81"/>
      <c r="C157" s="93"/>
      <c r="D157" s="4"/>
      <c r="E157" s="4"/>
      <c r="F157" s="13"/>
      <c r="G157" s="91"/>
      <c r="H157" s="34"/>
      <c r="I157" s="8"/>
      <c r="J157"/>
      <c r="K157"/>
    </row>
    <row r="158" spans="1:11" s="7" customFormat="1" ht="12" customHeight="1">
      <c r="A158" s="15"/>
      <c r="B158" s="81"/>
      <c r="C158" s="93"/>
      <c r="D158" s="4"/>
      <c r="E158" s="4"/>
      <c r="F158" s="13"/>
      <c r="G158" s="91"/>
      <c r="H158" s="34"/>
      <c r="I158" s="8"/>
      <c r="J158"/>
      <c r="K158"/>
    </row>
    <row r="159" spans="1:11" s="7" customFormat="1" ht="12" customHeight="1">
      <c r="A159" s="15"/>
      <c r="B159" s="81"/>
      <c r="C159" s="5"/>
      <c r="D159" s="4"/>
      <c r="E159" s="4"/>
      <c r="F159" s="13"/>
      <c r="G159" s="91"/>
      <c r="H159" s="34"/>
      <c r="I159" s="8"/>
      <c r="J159"/>
      <c r="K159"/>
    </row>
    <row r="160" spans="1:11" s="7" customFormat="1" ht="12" customHeight="1">
      <c r="A160" s="15"/>
      <c r="B160" s="81"/>
      <c r="C160" s="5"/>
      <c r="D160" s="4"/>
      <c r="E160" s="4"/>
      <c r="F160" s="13"/>
      <c r="G160" s="91"/>
      <c r="H160" s="34"/>
      <c r="I160" s="8"/>
      <c r="J160"/>
      <c r="K160"/>
    </row>
    <row r="161" spans="1:11" s="7" customFormat="1" ht="12" customHeight="1">
      <c r="A161" s="15"/>
      <c r="B161" s="81"/>
      <c r="C161" s="93"/>
      <c r="D161" s="4"/>
      <c r="E161" s="4"/>
      <c r="F161" s="13"/>
      <c r="G161" s="8"/>
      <c r="H161" s="34"/>
      <c r="I161" s="8"/>
      <c r="J161"/>
      <c r="K161"/>
    </row>
    <row r="162" spans="1:11" s="7" customFormat="1" ht="12" customHeight="1">
      <c r="A162" s="15"/>
      <c r="B162" s="81"/>
      <c r="C162" s="93"/>
      <c r="D162" s="4"/>
      <c r="E162" s="4"/>
      <c r="F162" s="13"/>
      <c r="G162" s="8"/>
      <c r="H162" s="34"/>
      <c r="I162" s="8"/>
      <c r="J162"/>
      <c r="K162"/>
    </row>
    <row r="163" spans="1:11" s="7" customFormat="1" ht="12" customHeight="1">
      <c r="A163" s="15"/>
      <c r="B163" s="81"/>
      <c r="C163" s="93"/>
      <c r="D163" s="4"/>
      <c r="E163" s="4"/>
      <c r="F163" s="13"/>
      <c r="G163" s="8"/>
      <c r="H163" s="34"/>
      <c r="I163" s="8"/>
      <c r="J163"/>
      <c r="K163"/>
    </row>
    <row r="164" spans="1:11" s="7" customFormat="1" ht="12" customHeight="1">
      <c r="A164" s="15"/>
      <c r="B164" s="81"/>
      <c r="C164" s="5"/>
      <c r="D164" s="4"/>
      <c r="E164" s="4"/>
      <c r="F164" s="13"/>
      <c r="G164" s="8"/>
      <c r="H164" s="34"/>
      <c r="I164" s="8"/>
      <c r="J164"/>
      <c r="K164"/>
    </row>
    <row r="165" spans="1:11" s="7" customFormat="1" ht="12" customHeight="1">
      <c r="A165" s="15"/>
      <c r="B165" s="81"/>
      <c r="C165" s="5"/>
      <c r="D165" s="4"/>
      <c r="E165" s="4"/>
      <c r="F165" s="13"/>
      <c r="G165" s="8"/>
      <c r="H165" s="34"/>
      <c r="I165" s="8"/>
      <c r="J165"/>
      <c r="K165"/>
    </row>
    <row r="166" spans="1:11" s="7" customFormat="1" ht="12" customHeight="1">
      <c r="A166" s="15"/>
      <c r="B166" s="81"/>
      <c r="C166" s="5"/>
      <c r="D166" s="4"/>
      <c r="E166" s="4"/>
      <c r="F166" s="13"/>
      <c r="G166" s="8"/>
      <c r="H166" s="34"/>
      <c r="I166" s="8"/>
      <c r="J166"/>
      <c r="K166"/>
    </row>
    <row r="167" spans="1:11" s="7" customFormat="1" ht="12" customHeight="1">
      <c r="A167" s="15"/>
      <c r="B167" s="81"/>
      <c r="C167" s="5"/>
      <c r="D167" s="4"/>
      <c r="E167" s="4"/>
      <c r="F167" s="13"/>
      <c r="G167" s="8"/>
      <c r="H167" s="34"/>
      <c r="I167" s="8"/>
      <c r="J167"/>
      <c r="K167"/>
    </row>
    <row r="168" spans="1:11" s="7" customFormat="1" ht="12" customHeight="1">
      <c r="A168" s="15"/>
      <c r="B168" s="81"/>
      <c r="C168" s="5"/>
      <c r="D168" s="4"/>
      <c r="E168" s="4"/>
      <c r="F168" s="13"/>
      <c r="G168" s="8"/>
      <c r="H168" s="34"/>
      <c r="I168" s="8"/>
      <c r="J168"/>
      <c r="K168"/>
    </row>
    <row r="169" spans="1:11" s="7" customFormat="1" ht="12" customHeight="1">
      <c r="A169" s="15"/>
      <c r="B169" s="81"/>
      <c r="C169" s="93"/>
      <c r="D169" s="4"/>
      <c r="E169" s="4"/>
      <c r="F169" s="13"/>
      <c r="G169" s="8"/>
      <c r="H169" s="34"/>
      <c r="I169" s="8"/>
      <c r="J169"/>
      <c r="K169"/>
    </row>
    <row r="170" spans="1:11" s="7" customFormat="1" ht="12" customHeight="1">
      <c r="A170" s="15"/>
      <c r="B170" s="81"/>
      <c r="C170" s="5"/>
      <c r="D170" s="4"/>
      <c r="E170" s="4"/>
      <c r="F170" s="13"/>
      <c r="G170" s="91"/>
      <c r="H170" s="34"/>
      <c r="I170" s="8"/>
      <c r="J170"/>
      <c r="K170"/>
    </row>
    <row r="171" spans="1:11" s="7" customFormat="1" ht="12" customHeight="1">
      <c r="A171" s="15"/>
      <c r="B171" s="81"/>
      <c r="C171" s="5"/>
      <c r="D171" s="4"/>
      <c r="E171" s="4"/>
      <c r="F171" s="13"/>
      <c r="G171" s="91"/>
      <c r="H171" s="34"/>
      <c r="I171" s="8"/>
      <c r="J171"/>
      <c r="K171"/>
    </row>
    <row r="172" spans="1:11" s="7" customFormat="1" ht="12" customHeight="1">
      <c r="A172" s="15"/>
      <c r="B172" s="81"/>
      <c r="C172" s="25"/>
      <c r="D172" s="4"/>
      <c r="E172" s="4"/>
      <c r="F172" s="13"/>
      <c r="G172" s="8"/>
      <c r="H172" s="34"/>
      <c r="I172" s="8"/>
      <c r="J172"/>
      <c r="K172"/>
    </row>
    <row r="173" spans="1:11" s="7" customFormat="1" ht="12" customHeight="1">
      <c r="A173" s="102"/>
      <c r="B173" s="81"/>
      <c r="C173" s="46"/>
      <c r="D173" s="4"/>
      <c r="E173" s="4"/>
      <c r="F173" s="13"/>
      <c r="G173" s="11"/>
      <c r="H173" s="34"/>
      <c r="I173" s="8"/>
      <c r="J173"/>
      <c r="K173"/>
    </row>
    <row r="174" spans="1:11" s="7" customFormat="1" ht="12" customHeight="1">
      <c r="A174" s="15"/>
      <c r="B174" s="81"/>
      <c r="C174" s="46"/>
      <c r="D174" s="4"/>
      <c r="E174" s="4"/>
      <c r="F174" s="13"/>
      <c r="G174" s="11"/>
      <c r="H174" s="34"/>
      <c r="I174" s="8"/>
      <c r="J174"/>
      <c r="K174"/>
    </row>
    <row r="175" spans="1:11" s="7" customFormat="1" ht="12" customHeight="1">
      <c r="A175" s="15"/>
      <c r="B175" s="81"/>
      <c r="C175" s="46"/>
      <c r="D175" s="4"/>
      <c r="E175" s="4"/>
      <c r="F175" s="13"/>
      <c r="G175" s="11"/>
      <c r="H175" s="34"/>
      <c r="I175" s="8"/>
      <c r="J175"/>
      <c r="K175"/>
    </row>
    <row r="176" spans="1:11" s="7" customFormat="1" ht="12" customHeight="1">
      <c r="A176" s="15"/>
      <c r="B176" s="81"/>
      <c r="C176" s="46"/>
      <c r="D176" s="4"/>
      <c r="E176" s="4"/>
      <c r="F176" s="13"/>
      <c r="G176" s="11"/>
      <c r="H176" s="34"/>
      <c r="I176" s="8"/>
      <c r="J176"/>
      <c r="K176"/>
    </row>
    <row r="177" spans="1:11" s="7" customFormat="1" ht="12" customHeight="1">
      <c r="A177" s="15"/>
      <c r="B177" s="81"/>
      <c r="C177" s="46"/>
      <c r="D177" s="4"/>
      <c r="E177" s="4"/>
      <c r="F177" s="13"/>
      <c r="G177" s="11"/>
      <c r="H177" s="34"/>
      <c r="I177" s="8"/>
      <c r="J177"/>
      <c r="K177"/>
    </row>
    <row r="178" spans="1:11" s="7" customFormat="1" ht="12" customHeight="1">
      <c r="A178" s="15"/>
      <c r="B178" s="81"/>
      <c r="C178" s="46"/>
      <c r="D178" s="4"/>
      <c r="E178" s="4"/>
      <c r="F178" s="13"/>
      <c r="G178" s="11"/>
      <c r="H178" s="34"/>
      <c r="I178" s="8"/>
      <c r="J178"/>
      <c r="K178"/>
    </row>
    <row r="179" spans="1:11" s="7" customFormat="1" ht="12" customHeight="1">
      <c r="A179" s="15"/>
      <c r="B179" s="81"/>
      <c r="C179" s="46"/>
      <c r="D179" s="4"/>
      <c r="E179" s="4"/>
      <c r="F179" s="13"/>
      <c r="G179" s="11"/>
      <c r="H179" s="34"/>
      <c r="I179" s="9"/>
      <c r="J179"/>
      <c r="K179"/>
    </row>
    <row r="180" spans="1:11" s="7" customFormat="1" ht="12" customHeight="1">
      <c r="A180" s="15"/>
      <c r="B180" s="81"/>
      <c r="C180" s="46"/>
      <c r="D180" s="4"/>
      <c r="E180" s="4"/>
      <c r="F180" s="13"/>
      <c r="G180" s="11"/>
      <c r="H180" s="34"/>
      <c r="I180" s="9"/>
      <c r="J180"/>
      <c r="K180"/>
    </row>
    <row r="181" spans="1:11" s="7" customFormat="1" ht="12" customHeight="1">
      <c r="A181" s="15"/>
      <c r="B181" s="81"/>
      <c r="C181" s="46"/>
      <c r="D181" s="4"/>
      <c r="E181" s="4"/>
      <c r="F181" s="13"/>
      <c r="G181" s="11"/>
      <c r="H181" s="34"/>
      <c r="I181" s="9"/>
      <c r="J181"/>
      <c r="K181"/>
    </row>
    <row r="182" spans="1:11" s="7" customFormat="1" ht="12" customHeight="1">
      <c r="A182" s="15"/>
      <c r="B182" s="81"/>
      <c r="C182" s="46"/>
      <c r="D182" s="4"/>
      <c r="E182" s="4"/>
      <c r="F182" s="13"/>
      <c r="G182" s="11"/>
      <c r="H182" s="34"/>
      <c r="I182" s="9"/>
      <c r="J182"/>
      <c r="K182"/>
    </row>
    <row r="183" spans="1:11" s="7" customFormat="1" ht="12" customHeight="1">
      <c r="A183" s="15"/>
      <c r="B183" s="81"/>
      <c r="C183" s="46"/>
      <c r="D183" s="4"/>
      <c r="E183" s="4"/>
      <c r="F183" s="13"/>
      <c r="G183" s="11"/>
      <c r="H183" s="34"/>
      <c r="I183" s="9"/>
      <c r="J183"/>
      <c r="K183"/>
    </row>
    <row r="184" spans="1:11" s="7" customFormat="1" ht="12" customHeight="1">
      <c r="A184" s="15"/>
      <c r="B184" s="81"/>
      <c r="C184" s="46"/>
      <c r="D184" s="4"/>
      <c r="E184" s="4"/>
      <c r="F184" s="13"/>
      <c r="G184" s="11"/>
      <c r="H184" s="34"/>
      <c r="I184" s="9"/>
      <c r="J184"/>
      <c r="K184"/>
    </row>
    <row r="187" ht="12.75">
      <c r="H187" s="34"/>
    </row>
    <row r="188" ht="12.75">
      <c r="H188" s="34"/>
    </row>
    <row r="189" ht="12.75">
      <c r="H189" s="34"/>
    </row>
    <row r="190" ht="12.75">
      <c r="H190" s="34"/>
    </row>
    <row r="191" ht="12.75">
      <c r="H191" s="34"/>
    </row>
    <row r="192" ht="12.75">
      <c r="H192" s="34"/>
    </row>
    <row r="193" ht="12.75">
      <c r="H193" s="34"/>
    </row>
    <row r="194" ht="12.75">
      <c r="H194" s="34"/>
    </row>
    <row r="195" ht="12.75">
      <c r="H195" s="34"/>
    </row>
    <row r="245" spans="1:18" s="14" customFormat="1" ht="12.75">
      <c r="A245" s="223"/>
      <c r="B245" s="214"/>
      <c r="C245"/>
      <c r="D245" s="2"/>
      <c r="E245"/>
      <c r="F245" s="90"/>
      <c r="G245" s="110" t="e">
        <f>G244+#REF!</f>
        <v>#REF!</v>
      </c>
      <c r="I245"/>
      <c r="J245"/>
      <c r="K245"/>
      <c r="L245"/>
      <c r="M245"/>
      <c r="N245"/>
      <c r="O245"/>
      <c r="P245"/>
      <c r="Q245"/>
      <c r="R245"/>
    </row>
  </sheetData>
  <sheetProtection/>
  <printOptions gridLines="1"/>
  <pageMargins left="0.4724409448818898" right="0.3937007874015748" top="0.984251968503937" bottom="0.984251968503937" header="0.5118110236220472" footer="0.5118110236220472"/>
  <pageSetup firstPageNumber="1" useFirstPageNumber="1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3"/>
  <sheetViews>
    <sheetView showZeros="0" tabSelected="1" view="pageBreakPreview" zoomScaleSheetLayoutView="100" zoomScalePageLayoutView="0" workbookViewId="0" topLeftCell="A1">
      <pane ySplit="11" topLeftCell="A12" activePane="bottomLeft" state="frozen"/>
      <selection pane="topLeft" activeCell="D80" sqref="D80"/>
      <selection pane="bottomLeft" activeCell="G18" sqref="G18"/>
    </sheetView>
  </sheetViews>
  <sheetFormatPr defaultColWidth="9.00390625" defaultRowHeight="12.75"/>
  <cols>
    <col min="1" max="1" width="5.75390625" style="223" customWidth="1"/>
    <col min="2" max="2" width="6.625" style="214" customWidth="1"/>
    <col min="3" max="3" width="44.625" style="0" customWidth="1"/>
    <col min="4" max="4" width="5.25390625" style="2" customWidth="1"/>
    <col min="5" max="5" width="5.25390625" style="0" customWidth="1"/>
    <col min="6" max="6" width="9.375" style="90" customWidth="1"/>
    <col min="7" max="7" width="10.75390625" style="89" customWidth="1"/>
    <col min="8" max="8" width="8.125" style="14" hidden="1" customWidth="1"/>
    <col min="9" max="9" width="9.75390625" style="0" customWidth="1"/>
    <col min="10" max="10" width="0.12890625" style="0" hidden="1" customWidth="1"/>
    <col min="11" max="12" width="9.125" style="0" hidden="1" customWidth="1"/>
    <col min="16" max="16" width="12.25390625" style="0" customWidth="1"/>
    <col min="18" max="18" width="11.25390625" style="0" customWidth="1"/>
  </cols>
  <sheetData>
    <row r="1" spans="1:11" ht="12.75">
      <c r="A1" s="183"/>
      <c r="B1" s="141"/>
      <c r="C1" s="142"/>
      <c r="D1" s="143"/>
      <c r="E1" s="142"/>
      <c r="F1" s="177"/>
      <c r="G1" s="144"/>
      <c r="H1" s="124"/>
      <c r="I1" s="187"/>
      <c r="J1" s="18"/>
      <c r="K1" s="62"/>
    </row>
    <row r="2" spans="1:12" ht="20.25">
      <c r="A2" s="145"/>
      <c r="B2" s="122" t="s">
        <v>194</v>
      </c>
      <c r="C2" s="190"/>
      <c r="D2" s="191"/>
      <c r="E2" s="192"/>
      <c r="F2" s="193"/>
      <c r="G2" s="194"/>
      <c r="H2" s="195"/>
      <c r="I2" s="195"/>
      <c r="J2" s="196"/>
      <c r="K2" s="197"/>
      <c r="L2" s="198"/>
    </row>
    <row r="3" spans="1:12" ht="12.75">
      <c r="A3" s="146"/>
      <c r="B3" s="107" t="s">
        <v>195</v>
      </c>
      <c r="C3" s="199"/>
      <c r="D3" s="199"/>
      <c r="E3" s="199"/>
      <c r="F3" s="200"/>
      <c r="G3" s="194"/>
      <c r="H3" s="195"/>
      <c r="I3" s="195"/>
      <c r="J3" s="196"/>
      <c r="K3" s="197"/>
      <c r="L3" s="198"/>
    </row>
    <row r="4" spans="1:12" ht="15.75">
      <c r="A4" s="146"/>
      <c r="B4" s="215"/>
      <c r="C4" s="201"/>
      <c r="D4" s="199"/>
      <c r="E4" s="199"/>
      <c r="F4" s="200"/>
      <c r="G4" s="194"/>
      <c r="H4" s="195"/>
      <c r="I4" s="195"/>
      <c r="J4" s="196"/>
      <c r="K4" s="197"/>
      <c r="L4" s="198"/>
    </row>
    <row r="5" spans="1:12" ht="15.75">
      <c r="A5" s="146"/>
      <c r="B5" s="215"/>
      <c r="C5" s="190"/>
      <c r="D5" s="210"/>
      <c r="E5" s="210"/>
      <c r="F5" s="219"/>
      <c r="G5" s="202"/>
      <c r="H5" s="195"/>
      <c r="I5" s="195"/>
      <c r="J5" s="196"/>
      <c r="K5" s="197"/>
      <c r="L5" s="198"/>
    </row>
    <row r="6" spans="1:12" ht="12.75">
      <c r="A6" s="184"/>
      <c r="B6" s="215"/>
      <c r="C6" s="203"/>
      <c r="D6" s="212"/>
      <c r="E6" s="212"/>
      <c r="F6" s="219"/>
      <c r="G6" s="205"/>
      <c r="H6" s="206"/>
      <c r="I6" s="195"/>
      <c r="J6" s="196"/>
      <c r="K6" s="197"/>
      <c r="L6" s="198"/>
    </row>
    <row r="7" spans="1:12" ht="15.75">
      <c r="A7" s="146"/>
      <c r="B7" s="147" t="s">
        <v>41</v>
      </c>
      <c r="C7" s="199"/>
      <c r="D7" s="199"/>
      <c r="E7" s="199"/>
      <c r="F7" s="204"/>
      <c r="G7" s="207"/>
      <c r="H7" s="208"/>
      <c r="I7" s="195"/>
      <c r="J7" s="196"/>
      <c r="K7" s="197"/>
      <c r="L7" s="198"/>
    </row>
    <row r="8" spans="1:11" ht="13.5" thickBot="1">
      <c r="A8" s="148"/>
      <c r="B8" s="149"/>
      <c r="C8" s="150"/>
      <c r="D8" s="151"/>
      <c r="E8" s="150"/>
      <c r="F8" s="178"/>
      <c r="G8" s="152"/>
      <c r="H8" s="108" t="s">
        <v>29</v>
      </c>
      <c r="I8" s="188"/>
      <c r="J8" s="17"/>
      <c r="K8" s="115"/>
    </row>
    <row r="9" spans="1:11" ht="12.75">
      <c r="A9" s="222"/>
      <c r="B9" s="153" t="s">
        <v>14</v>
      </c>
      <c r="C9" s="179"/>
      <c r="D9" s="180"/>
      <c r="E9" s="181"/>
      <c r="F9" s="182"/>
      <c r="G9" s="182"/>
      <c r="H9" s="123"/>
      <c r="I9" s="79"/>
      <c r="J9" s="17"/>
      <c r="K9" s="185"/>
    </row>
    <row r="10" spans="1:11" ht="12.75">
      <c r="A10" s="154" t="s">
        <v>24</v>
      </c>
      <c r="B10" s="153" t="s">
        <v>15</v>
      </c>
      <c r="C10" s="155"/>
      <c r="D10" s="156"/>
      <c r="E10" s="157"/>
      <c r="F10" s="158"/>
      <c r="G10" s="158"/>
      <c r="H10" s="19"/>
      <c r="I10" s="79"/>
      <c r="J10" s="17"/>
      <c r="K10" s="186"/>
    </row>
    <row r="11" spans="1:11" ht="13.5" thickBot="1">
      <c r="A11" s="159" t="s">
        <v>25</v>
      </c>
      <c r="B11" s="160" t="s">
        <v>16</v>
      </c>
      <c r="C11" s="161" t="s">
        <v>0</v>
      </c>
      <c r="D11" s="162" t="s">
        <v>1</v>
      </c>
      <c r="E11" s="162" t="s">
        <v>11</v>
      </c>
      <c r="F11" s="163" t="s">
        <v>2</v>
      </c>
      <c r="G11" s="163" t="s">
        <v>12</v>
      </c>
      <c r="H11" s="22" t="s">
        <v>3</v>
      </c>
      <c r="I11" s="80" t="s">
        <v>10</v>
      </c>
      <c r="J11" s="20" t="s">
        <v>5</v>
      </c>
      <c r="K11" s="22" t="s">
        <v>46</v>
      </c>
    </row>
    <row r="12" spans="1:10" ht="12.75">
      <c r="A12" s="133"/>
      <c r="B12" s="133"/>
      <c r="C12" s="119"/>
      <c r="D12" s="120"/>
      <c r="E12" s="120"/>
      <c r="F12" s="164"/>
      <c r="G12" s="164"/>
      <c r="H12" s="33"/>
      <c r="I12" s="33"/>
      <c r="J12" s="20"/>
    </row>
    <row r="13" spans="1:10" ht="12.75">
      <c r="A13" s="133"/>
      <c r="B13" s="133"/>
      <c r="C13" s="119"/>
      <c r="D13" s="120"/>
      <c r="E13" s="120"/>
      <c r="F13" s="164"/>
      <c r="G13" s="164"/>
      <c r="H13" s="33"/>
      <c r="I13" s="33"/>
      <c r="J13" s="20"/>
    </row>
    <row r="14" spans="1:9" s="7" customFormat="1" ht="15.75">
      <c r="A14" s="165" t="s">
        <v>119</v>
      </c>
      <c r="B14" s="1" t="s">
        <v>190</v>
      </c>
      <c r="C14" s="166"/>
      <c r="D14" s="120"/>
      <c r="E14" s="120"/>
      <c r="F14" s="167"/>
      <c r="G14" s="168"/>
      <c r="H14" s="12"/>
      <c r="I14" s="4"/>
    </row>
    <row r="15" spans="1:10" s="7" customFormat="1" ht="12" customHeight="1">
      <c r="A15" s="169"/>
      <c r="B15" s="169"/>
      <c r="C15" s="119"/>
      <c r="D15" s="120"/>
      <c r="E15" s="120"/>
      <c r="F15" s="140"/>
      <c r="G15" s="135"/>
      <c r="H15" s="34"/>
      <c r="I15" s="35"/>
      <c r="J15" s="9"/>
    </row>
    <row r="16" spans="1:10" s="7" customFormat="1" ht="12" customHeight="1">
      <c r="A16" s="31" t="s">
        <v>192</v>
      </c>
      <c r="B16" s="81"/>
      <c r="C16" s="5" t="s">
        <v>186</v>
      </c>
      <c r="D16" s="120"/>
      <c r="E16" s="120"/>
      <c r="F16" s="140"/>
      <c r="G16" s="135"/>
      <c r="H16" s="34"/>
      <c r="I16" s="35"/>
      <c r="J16" s="9"/>
    </row>
    <row r="17" spans="1:10" s="7" customFormat="1" ht="12" customHeight="1">
      <c r="A17" s="31"/>
      <c r="B17" s="81"/>
      <c r="C17" s="45"/>
      <c r="D17" s="120"/>
      <c r="E17" s="120"/>
      <c r="F17" s="140"/>
      <c r="G17" s="135"/>
      <c r="H17" s="34"/>
      <c r="I17" s="35"/>
      <c r="J17" s="9"/>
    </row>
    <row r="18" spans="1:10" s="7" customFormat="1" ht="67.5">
      <c r="A18" s="169"/>
      <c r="B18" s="176"/>
      <c r="C18" s="250" t="s">
        <v>286</v>
      </c>
      <c r="D18" s="120"/>
      <c r="E18" s="120"/>
      <c r="F18" s="140"/>
      <c r="G18" s="135"/>
      <c r="H18" s="34"/>
      <c r="I18" s="35"/>
      <c r="J18" s="9"/>
    </row>
    <row r="19" spans="1:10" s="7" customFormat="1" ht="12" customHeight="1">
      <c r="A19" s="220"/>
      <c r="B19" s="224"/>
      <c r="C19" s="119"/>
      <c r="D19" s="120"/>
      <c r="E19" s="120"/>
      <c r="F19" s="171"/>
      <c r="G19" s="135"/>
      <c r="H19" s="34"/>
      <c r="I19" s="35"/>
      <c r="J19" s="9"/>
    </row>
    <row r="20" spans="1:10" s="7" customFormat="1" ht="56.25">
      <c r="A20" s="133"/>
      <c r="B20" s="224"/>
      <c r="C20" s="250" t="s">
        <v>187</v>
      </c>
      <c r="D20" s="120"/>
      <c r="E20" s="120"/>
      <c r="F20" s="171"/>
      <c r="G20" s="135"/>
      <c r="H20" s="13"/>
      <c r="I20" s="35"/>
      <c r="J20" s="9"/>
    </row>
    <row r="21" spans="1:10" s="7" customFormat="1" ht="12" customHeight="1">
      <c r="A21" s="133"/>
      <c r="B21" s="224"/>
      <c r="C21" s="251"/>
      <c r="D21" s="120"/>
      <c r="E21" s="120"/>
      <c r="F21" s="171"/>
      <c r="G21" s="135"/>
      <c r="H21" s="34"/>
      <c r="I21" s="35"/>
      <c r="J21" s="9"/>
    </row>
    <row r="22" spans="1:10" s="7" customFormat="1" ht="22.5">
      <c r="A22" s="133"/>
      <c r="B22" s="224"/>
      <c r="C22" s="250" t="s">
        <v>188</v>
      </c>
      <c r="D22" s="120"/>
      <c r="E22" s="120"/>
      <c r="F22" s="171"/>
      <c r="G22" s="135"/>
      <c r="H22" s="34"/>
      <c r="I22" s="35"/>
      <c r="J22" s="9"/>
    </row>
    <row r="23" spans="1:10" s="7" customFormat="1" ht="12" customHeight="1">
      <c r="A23" s="133"/>
      <c r="B23" s="224"/>
      <c r="C23" s="251"/>
      <c r="D23" s="120"/>
      <c r="E23" s="120"/>
      <c r="F23" s="171"/>
      <c r="G23" s="135"/>
      <c r="H23" s="34"/>
      <c r="I23" s="35"/>
      <c r="J23" s="9"/>
    </row>
    <row r="24" spans="1:10" s="7" customFormat="1" ht="12" customHeight="1">
      <c r="A24" s="133"/>
      <c r="B24" s="224"/>
      <c r="C24" s="5" t="s">
        <v>189</v>
      </c>
      <c r="D24" s="120"/>
      <c r="E24" s="120"/>
      <c r="F24" s="171"/>
      <c r="G24" s="135"/>
      <c r="H24" s="34"/>
      <c r="I24" s="35"/>
      <c r="J24" s="9"/>
    </row>
    <row r="25" spans="1:10" s="7" customFormat="1" ht="12" customHeight="1">
      <c r="A25" s="133"/>
      <c r="B25" s="224"/>
      <c r="C25" s="134"/>
      <c r="D25" s="120"/>
      <c r="E25" s="120"/>
      <c r="F25" s="171"/>
      <c r="G25" s="135"/>
      <c r="H25" s="34"/>
      <c r="I25" s="35"/>
      <c r="J25" s="9"/>
    </row>
    <row r="26" spans="1:10" s="7" customFormat="1" ht="12" customHeight="1" thickBot="1">
      <c r="A26" s="241"/>
      <c r="B26" s="252"/>
      <c r="C26" s="253"/>
      <c r="D26" s="59" t="s">
        <v>52</v>
      </c>
      <c r="E26" s="59">
        <v>1</v>
      </c>
      <c r="F26" s="244"/>
      <c r="G26" s="245"/>
      <c r="H26" s="8"/>
      <c r="I26" s="254">
        <f>SUM(I15:J25)</f>
        <v>0</v>
      </c>
      <c r="J26" s="9"/>
    </row>
    <row r="27" spans="1:10" s="7" customFormat="1" ht="12" customHeight="1">
      <c r="A27" s="246" t="s">
        <v>191</v>
      </c>
      <c r="B27" s="81"/>
      <c r="C27" s="247"/>
      <c r="D27" s="126"/>
      <c r="E27" s="126"/>
      <c r="F27" s="248"/>
      <c r="G27" s="11">
        <f>SUM(G26:I26)</f>
        <v>0</v>
      </c>
      <c r="H27" s="8"/>
      <c r="I27" s="5"/>
      <c r="J27" s="9"/>
    </row>
    <row r="28" spans="1:10" s="7" customFormat="1" ht="12" customHeight="1">
      <c r="A28" s="133"/>
      <c r="B28" s="224"/>
      <c r="C28" s="119"/>
      <c r="D28" s="120"/>
      <c r="E28" s="120"/>
      <c r="F28" s="171"/>
      <c r="G28" s="135"/>
      <c r="H28" s="34"/>
      <c r="I28" s="35"/>
      <c r="J28" s="9"/>
    </row>
    <row r="29" spans="1:10" s="7" customFormat="1" ht="12" customHeight="1">
      <c r="A29" s="133"/>
      <c r="B29" s="224"/>
      <c r="C29" s="119"/>
      <c r="D29" s="120"/>
      <c r="E29" s="120"/>
      <c r="F29" s="171"/>
      <c r="G29" s="135"/>
      <c r="H29" s="34"/>
      <c r="I29" s="35"/>
      <c r="J29" s="9"/>
    </row>
    <row r="30" spans="1:10" s="7" customFormat="1" ht="12" customHeight="1">
      <c r="A30" s="133"/>
      <c r="B30" s="224"/>
      <c r="C30" s="119"/>
      <c r="D30" s="120"/>
      <c r="E30" s="120"/>
      <c r="F30" s="171"/>
      <c r="G30" s="135"/>
      <c r="H30" s="34"/>
      <c r="I30" s="35"/>
      <c r="J30" s="9"/>
    </row>
    <row r="31" spans="1:10" s="7" customFormat="1" ht="12" customHeight="1">
      <c r="A31" s="172"/>
      <c r="B31" s="224"/>
      <c r="C31" s="119"/>
      <c r="D31" s="120"/>
      <c r="E31" s="120"/>
      <c r="F31" s="171"/>
      <c r="G31" s="135"/>
      <c r="H31" s="34"/>
      <c r="I31" s="35"/>
      <c r="J31" s="9"/>
    </row>
    <row r="32" spans="1:10" s="7" customFormat="1" ht="12" customHeight="1">
      <c r="A32" s="133"/>
      <c r="B32" s="224"/>
      <c r="C32" s="119"/>
      <c r="D32" s="120"/>
      <c r="E32" s="120"/>
      <c r="F32" s="171"/>
      <c r="G32" s="135"/>
      <c r="H32" s="34"/>
      <c r="I32" s="35"/>
      <c r="J32" s="9"/>
    </row>
    <row r="33" spans="1:10" s="7" customFormat="1" ht="12" customHeight="1">
      <c r="A33" s="133"/>
      <c r="B33" s="224"/>
      <c r="C33" s="5"/>
      <c r="D33" s="120"/>
      <c r="E33" s="120"/>
      <c r="F33" s="171"/>
      <c r="G33" s="135"/>
      <c r="H33" s="34"/>
      <c r="I33" s="35"/>
      <c r="J33" s="9"/>
    </row>
    <row r="34" spans="1:10" s="7" customFormat="1" ht="12" customHeight="1">
      <c r="A34" s="133"/>
      <c r="B34" s="224"/>
      <c r="C34" s="5"/>
      <c r="D34" s="120"/>
      <c r="E34" s="120"/>
      <c r="F34" s="171"/>
      <c r="G34" s="135"/>
      <c r="H34" s="34"/>
      <c r="I34" s="35"/>
      <c r="J34" s="9"/>
    </row>
    <row r="35" spans="1:10" s="7" customFormat="1" ht="12" customHeight="1">
      <c r="A35" s="133"/>
      <c r="B35" s="224"/>
      <c r="C35" s="5"/>
      <c r="D35" s="120"/>
      <c r="E35" s="120"/>
      <c r="F35" s="171"/>
      <c r="G35" s="135"/>
      <c r="H35" s="34"/>
      <c r="I35" s="35"/>
      <c r="J35" s="9"/>
    </row>
    <row r="36" spans="1:10" s="7" customFormat="1" ht="12" customHeight="1">
      <c r="A36" s="133"/>
      <c r="B36" s="224"/>
      <c r="C36" s="173"/>
      <c r="D36" s="120"/>
      <c r="E36" s="120"/>
      <c r="F36" s="171"/>
      <c r="G36" s="135"/>
      <c r="H36" s="34"/>
      <c r="I36" s="35"/>
      <c r="J36" s="9"/>
    </row>
    <row r="37" spans="1:10" s="7" customFormat="1" ht="12" customHeight="1">
      <c r="A37" s="133"/>
      <c r="B37" s="224"/>
      <c r="C37" s="173"/>
      <c r="D37" s="120"/>
      <c r="E37" s="120"/>
      <c r="F37" s="171"/>
      <c r="G37" s="135"/>
      <c r="H37" s="34"/>
      <c r="I37" s="35"/>
      <c r="J37" s="9"/>
    </row>
    <row r="38" spans="1:10" s="7" customFormat="1" ht="12" customHeight="1">
      <c r="A38" s="220"/>
      <c r="B38" s="224"/>
      <c r="C38" s="173"/>
      <c r="D38" s="120"/>
      <c r="E38" s="120"/>
      <c r="F38" s="171"/>
      <c r="G38" s="135"/>
      <c r="H38" s="34"/>
      <c r="I38" s="35"/>
      <c r="J38" s="9"/>
    </row>
    <row r="39" spans="1:10" s="7" customFormat="1" ht="12" customHeight="1">
      <c r="A39" s="133"/>
      <c r="B39" s="224"/>
      <c r="C39" s="119"/>
      <c r="D39" s="120"/>
      <c r="E39" s="120"/>
      <c r="F39" s="171"/>
      <c r="G39" s="135"/>
      <c r="H39" s="34"/>
      <c r="I39" s="35"/>
      <c r="J39" s="9"/>
    </row>
    <row r="40" spans="1:10" s="7" customFormat="1" ht="12" customHeight="1">
      <c r="A40" s="133"/>
      <c r="B40" s="224"/>
      <c r="C40" s="119"/>
      <c r="D40" s="120"/>
      <c r="E40" s="120"/>
      <c r="F40" s="171"/>
      <c r="G40" s="135"/>
      <c r="H40" s="34"/>
      <c r="I40" s="35"/>
      <c r="J40" s="9"/>
    </row>
    <row r="41" spans="1:10" s="7" customFormat="1" ht="12" customHeight="1">
      <c r="A41" s="133"/>
      <c r="B41" s="224"/>
      <c r="C41" s="119"/>
      <c r="D41" s="120"/>
      <c r="E41" s="120"/>
      <c r="F41" s="171"/>
      <c r="G41" s="135"/>
      <c r="H41" s="34"/>
      <c r="I41" s="35"/>
      <c r="J41" s="9"/>
    </row>
    <row r="42" spans="1:10" s="7" customFormat="1" ht="12" customHeight="1">
      <c r="A42" s="133"/>
      <c r="B42" s="224"/>
      <c r="C42" s="119"/>
      <c r="D42" s="120"/>
      <c r="E42" s="120"/>
      <c r="F42" s="171"/>
      <c r="G42" s="135"/>
      <c r="H42" s="34"/>
      <c r="I42" s="35"/>
      <c r="J42" s="9"/>
    </row>
    <row r="43" spans="1:10" s="7" customFormat="1" ht="12" customHeight="1">
      <c r="A43" s="133"/>
      <c r="B43" s="224"/>
      <c r="C43" s="173"/>
      <c r="D43" s="120"/>
      <c r="E43" s="120"/>
      <c r="F43" s="171"/>
      <c r="G43" s="135"/>
      <c r="H43" s="34"/>
      <c r="I43" s="35"/>
      <c r="J43" s="9"/>
    </row>
    <row r="44" spans="1:10" s="7" customFormat="1" ht="12" customHeight="1">
      <c r="A44" s="133"/>
      <c r="B44" s="224"/>
      <c r="C44" s="173"/>
      <c r="D44" s="120"/>
      <c r="E44" s="120"/>
      <c r="F44" s="171"/>
      <c r="G44" s="135"/>
      <c r="H44" s="34"/>
      <c r="I44" s="35"/>
      <c r="J44" s="9"/>
    </row>
    <row r="45" spans="1:10" s="7" customFormat="1" ht="12" customHeight="1">
      <c r="A45" s="133"/>
      <c r="B45" s="224"/>
      <c r="C45" s="173"/>
      <c r="D45" s="120"/>
      <c r="E45" s="120"/>
      <c r="F45" s="171"/>
      <c r="G45" s="135"/>
      <c r="H45" s="34"/>
      <c r="I45" s="35"/>
      <c r="J45" s="9"/>
    </row>
    <row r="46" spans="1:10" s="7" customFormat="1" ht="12" customHeight="1">
      <c r="A46" s="133"/>
      <c r="B46" s="224"/>
      <c r="C46" s="173"/>
      <c r="D46" s="120"/>
      <c r="E46" s="120"/>
      <c r="F46" s="171"/>
      <c r="G46" s="135"/>
      <c r="H46" s="34"/>
      <c r="I46" s="35"/>
      <c r="J46" s="9"/>
    </row>
    <row r="47" spans="1:10" s="7" customFormat="1" ht="12" customHeight="1">
      <c r="A47" s="220"/>
      <c r="B47" s="224"/>
      <c r="C47" s="119"/>
      <c r="D47" s="120"/>
      <c r="E47" s="120"/>
      <c r="F47" s="171"/>
      <c r="G47" s="135"/>
      <c r="H47" s="34"/>
      <c r="I47" s="35"/>
      <c r="J47" s="9"/>
    </row>
    <row r="48" spans="1:10" s="7" customFormat="1" ht="12" customHeight="1">
      <c r="A48" s="133"/>
      <c r="B48" s="224"/>
      <c r="C48" s="119"/>
      <c r="D48" s="120"/>
      <c r="E48" s="120"/>
      <c r="F48" s="171"/>
      <c r="G48" s="135"/>
      <c r="H48" s="34"/>
      <c r="I48" s="35"/>
      <c r="J48" s="9"/>
    </row>
    <row r="49" spans="1:10" s="7" customFormat="1" ht="12" customHeight="1">
      <c r="A49" s="133"/>
      <c r="B49" s="224"/>
      <c r="C49" s="5"/>
      <c r="D49" s="120"/>
      <c r="E49" s="120"/>
      <c r="F49" s="171"/>
      <c r="G49" s="135"/>
      <c r="H49" s="34"/>
      <c r="I49" s="35"/>
      <c r="J49" s="9"/>
    </row>
    <row r="50" spans="1:12" s="7" customFormat="1" ht="12" customHeight="1">
      <c r="A50" s="133"/>
      <c r="B50" s="224"/>
      <c r="C50" s="5"/>
      <c r="D50" s="120"/>
      <c r="E50" s="120"/>
      <c r="F50" s="171"/>
      <c r="G50" s="135"/>
      <c r="H50" s="34"/>
      <c r="I50" s="35"/>
      <c r="J50" s="9"/>
      <c r="K50" s="129"/>
      <c r="L50" s="129"/>
    </row>
    <row r="51" spans="1:12" s="7" customFormat="1" ht="12" customHeight="1">
      <c r="A51" s="133"/>
      <c r="B51" s="224"/>
      <c r="C51" s="5"/>
      <c r="D51" s="120"/>
      <c r="E51" s="120"/>
      <c r="F51" s="171"/>
      <c r="G51" s="135"/>
      <c r="H51" s="34"/>
      <c r="I51" s="35"/>
      <c r="J51" s="9"/>
      <c r="K51" s="129"/>
      <c r="L51" s="129"/>
    </row>
    <row r="52" spans="1:12" s="7" customFormat="1" ht="12" customHeight="1">
      <c r="A52" s="133"/>
      <c r="B52" s="224"/>
      <c r="C52" s="46"/>
      <c r="D52" s="120"/>
      <c r="E52" s="120"/>
      <c r="F52" s="171"/>
      <c r="G52" s="135"/>
      <c r="H52" s="34"/>
      <c r="I52" s="35"/>
      <c r="J52" s="9"/>
      <c r="K52" s="129"/>
      <c r="L52" s="129"/>
    </row>
    <row r="53" spans="1:12" s="7" customFormat="1" ht="12" customHeight="1">
      <c r="A53" s="133"/>
      <c r="B53" s="224"/>
      <c r="C53" s="46"/>
      <c r="D53" s="120"/>
      <c r="E53" s="120"/>
      <c r="F53" s="171"/>
      <c r="G53" s="135"/>
      <c r="H53" s="34"/>
      <c r="I53" s="35"/>
      <c r="J53" s="9"/>
      <c r="K53" s="129"/>
      <c r="L53" s="129"/>
    </row>
    <row r="54" spans="1:12" s="7" customFormat="1" ht="12" customHeight="1">
      <c r="A54" s="133"/>
      <c r="B54" s="224"/>
      <c r="C54" s="5"/>
      <c r="D54" s="120"/>
      <c r="E54" s="120"/>
      <c r="F54" s="171"/>
      <c r="G54" s="135"/>
      <c r="H54" s="34"/>
      <c r="I54" s="35"/>
      <c r="J54" s="9"/>
      <c r="K54" s="129"/>
      <c r="L54" s="129"/>
    </row>
    <row r="55" spans="1:12" s="7" customFormat="1" ht="12" customHeight="1">
      <c r="A55" s="133"/>
      <c r="B55" s="224"/>
      <c r="C55" s="175"/>
      <c r="D55" s="120"/>
      <c r="E55" s="120"/>
      <c r="F55" s="171"/>
      <c r="G55" s="135"/>
      <c r="H55" s="34"/>
      <c r="I55" s="35"/>
      <c r="J55" s="9"/>
      <c r="K55" s="129"/>
      <c r="L55" s="129"/>
    </row>
    <row r="56" spans="1:12" s="7" customFormat="1" ht="12" customHeight="1">
      <c r="A56" s="220"/>
      <c r="B56" s="81"/>
      <c r="C56" s="119"/>
      <c r="D56" s="120"/>
      <c r="E56" s="120"/>
      <c r="F56" s="171"/>
      <c r="G56" s="135"/>
      <c r="H56" s="34"/>
      <c r="I56" s="35"/>
      <c r="J56" s="9"/>
      <c r="K56" s="129"/>
      <c r="L56" s="129"/>
    </row>
    <row r="57" spans="1:12" s="7" customFormat="1" ht="12" customHeight="1">
      <c r="A57" s="133"/>
      <c r="B57" s="224"/>
      <c r="C57" s="175"/>
      <c r="D57" s="120"/>
      <c r="E57" s="120"/>
      <c r="F57" s="171"/>
      <c r="G57" s="135"/>
      <c r="H57" s="34"/>
      <c r="I57" s="35"/>
      <c r="J57" s="9"/>
      <c r="K57" s="129"/>
      <c r="L57" s="129"/>
    </row>
    <row r="58" spans="1:10" s="7" customFormat="1" ht="12" customHeight="1">
      <c r="A58" s="220"/>
      <c r="B58" s="224"/>
      <c r="C58" s="119"/>
      <c r="D58" s="120"/>
      <c r="E58" s="120"/>
      <c r="F58" s="171"/>
      <c r="G58" s="135"/>
      <c r="H58" s="130"/>
      <c r="I58" s="128"/>
      <c r="J58" s="132"/>
    </row>
    <row r="59" spans="1:12" s="7" customFormat="1" ht="12" customHeight="1">
      <c r="A59" s="134"/>
      <c r="B59" s="134"/>
      <c r="C59" s="119"/>
      <c r="D59" s="217"/>
      <c r="E59" s="217"/>
      <c r="F59" s="218"/>
      <c r="G59" s="216"/>
      <c r="H59" s="34"/>
      <c r="I59" s="35"/>
      <c r="J59" s="9"/>
      <c r="K59" s="129"/>
      <c r="L59" s="129"/>
    </row>
    <row r="60" spans="1:12" s="7" customFormat="1" ht="12" customHeight="1">
      <c r="A60" s="134"/>
      <c r="B60" s="134"/>
      <c r="C60" s="119"/>
      <c r="D60" s="217"/>
      <c r="E60" s="217"/>
      <c r="F60" s="218"/>
      <c r="G60" s="216"/>
      <c r="H60" s="34"/>
      <c r="I60" s="35"/>
      <c r="J60" s="9"/>
      <c r="K60" s="129"/>
      <c r="L60" s="129"/>
    </row>
    <row r="61" spans="1:12" s="7" customFormat="1" ht="12" customHeight="1">
      <c r="A61" s="134"/>
      <c r="B61" s="134"/>
      <c r="C61" s="119"/>
      <c r="D61" s="217"/>
      <c r="E61" s="217"/>
      <c r="F61" s="218"/>
      <c r="G61" s="216"/>
      <c r="H61" s="34"/>
      <c r="I61" s="35"/>
      <c r="J61" s="9"/>
      <c r="K61" s="129"/>
      <c r="L61" s="129"/>
    </row>
    <row r="62" spans="1:12" s="7" customFormat="1" ht="12" customHeight="1">
      <c r="A62" s="134"/>
      <c r="B62" s="134"/>
      <c r="C62" s="119"/>
      <c r="D62" s="217"/>
      <c r="E62" s="217"/>
      <c r="F62" s="218"/>
      <c r="G62" s="216"/>
      <c r="H62" s="34"/>
      <c r="I62" s="35"/>
      <c r="J62" s="9"/>
      <c r="K62" s="129"/>
      <c r="L62" s="129"/>
    </row>
    <row r="63" spans="3:12" s="7" customFormat="1" ht="12" customHeight="1">
      <c r="C63" s="173"/>
      <c r="D63" s="217"/>
      <c r="E63" s="217"/>
      <c r="F63" s="218"/>
      <c r="G63" s="216"/>
      <c r="H63" s="34"/>
      <c r="I63" s="35"/>
      <c r="J63" s="9"/>
      <c r="K63" s="129"/>
      <c r="L63" s="129"/>
    </row>
    <row r="64" spans="1:12" s="7" customFormat="1" ht="12" customHeight="1">
      <c r="A64" s="133"/>
      <c r="B64" s="224"/>
      <c r="C64" s="173"/>
      <c r="D64" s="217"/>
      <c r="E64" s="217"/>
      <c r="F64" s="218"/>
      <c r="G64" s="216"/>
      <c r="H64" s="34"/>
      <c r="I64" s="35"/>
      <c r="J64" s="9"/>
      <c r="K64" s="129"/>
      <c r="L64" s="129"/>
    </row>
    <row r="65" spans="1:12" s="7" customFormat="1" ht="12" customHeight="1">
      <c r="A65" s="133"/>
      <c r="B65" s="224"/>
      <c r="C65" s="173"/>
      <c r="D65" s="217"/>
      <c r="E65" s="217"/>
      <c r="F65" s="218"/>
      <c r="G65" s="216"/>
      <c r="H65" s="34"/>
      <c r="I65" s="35"/>
      <c r="J65" s="9"/>
      <c r="K65" s="129"/>
      <c r="L65" s="129"/>
    </row>
    <row r="66" s="7" customFormat="1" ht="12" customHeight="1">
      <c r="J66" s="9"/>
    </row>
    <row r="67" spans="1:10" s="7" customFormat="1" ht="12" customHeight="1">
      <c r="A67" s="220"/>
      <c r="B67" s="81"/>
      <c r="C67" s="119"/>
      <c r="D67" s="120"/>
      <c r="E67" s="120"/>
      <c r="F67" s="171"/>
      <c r="G67" s="135"/>
      <c r="H67" s="34"/>
      <c r="I67" s="35"/>
      <c r="J67" s="9"/>
    </row>
    <row r="68" spans="1:10" s="7" customFormat="1" ht="12" customHeight="1">
      <c r="A68" s="133"/>
      <c r="B68" s="224"/>
      <c r="C68" s="119"/>
      <c r="D68" s="217"/>
      <c r="E68" s="217"/>
      <c r="F68" s="209"/>
      <c r="G68" s="216"/>
      <c r="H68" s="34"/>
      <c r="I68" s="35"/>
      <c r="J68" s="9"/>
    </row>
    <row r="69" spans="1:10" s="7" customFormat="1" ht="12" customHeight="1">
      <c r="A69" s="133"/>
      <c r="B69" s="224"/>
      <c r="C69" s="119"/>
      <c r="D69" s="217"/>
      <c r="E69" s="217"/>
      <c r="F69" s="209"/>
      <c r="G69" s="216"/>
      <c r="H69" s="34"/>
      <c r="I69" s="35"/>
      <c r="J69" s="9"/>
    </row>
    <row r="70" spans="1:10" s="7" customFormat="1" ht="12" customHeight="1">
      <c r="A70" s="133"/>
      <c r="B70" s="224"/>
      <c r="C70" s="119"/>
      <c r="D70" s="217"/>
      <c r="E70" s="217"/>
      <c r="F70" s="209"/>
      <c r="G70" s="216"/>
      <c r="H70" s="34"/>
      <c r="I70" s="35"/>
      <c r="J70" s="9"/>
    </row>
    <row r="71" spans="1:10" s="7" customFormat="1" ht="12" customHeight="1">
      <c r="A71" s="133"/>
      <c r="B71" s="224"/>
      <c r="C71" s="119"/>
      <c r="D71" s="217"/>
      <c r="E71" s="217"/>
      <c r="F71" s="209"/>
      <c r="G71" s="216"/>
      <c r="H71" s="34"/>
      <c r="I71" s="35"/>
      <c r="J71" s="9"/>
    </row>
    <row r="72" spans="1:10" s="7" customFormat="1" ht="12" customHeight="1">
      <c r="A72" s="133"/>
      <c r="B72" s="224"/>
      <c r="C72" s="119"/>
      <c r="D72" s="217"/>
      <c r="E72" s="217"/>
      <c r="F72" s="209"/>
      <c r="G72" s="216"/>
      <c r="H72" s="34"/>
      <c r="I72" s="35"/>
      <c r="J72" s="9"/>
    </row>
    <row r="73" spans="1:10" s="7" customFormat="1" ht="12" customHeight="1">
      <c r="A73" s="220"/>
      <c r="B73" s="81"/>
      <c r="C73" s="119"/>
      <c r="D73" s="120"/>
      <c r="E73" s="120"/>
      <c r="F73" s="171"/>
      <c r="G73" s="135"/>
      <c r="H73" s="34"/>
      <c r="I73" s="35"/>
      <c r="J73" s="9"/>
    </row>
    <row r="74" spans="1:10" s="7" customFormat="1" ht="12" customHeight="1">
      <c r="A74" s="133"/>
      <c r="B74" s="224"/>
      <c r="C74" s="119"/>
      <c r="D74" s="120"/>
      <c r="E74" s="120"/>
      <c r="F74" s="171"/>
      <c r="G74" s="135"/>
      <c r="H74" s="34"/>
      <c r="I74" s="35"/>
      <c r="J74" s="9"/>
    </row>
    <row r="75" spans="1:10" s="7" customFormat="1" ht="12" customHeight="1">
      <c r="A75" s="133"/>
      <c r="B75" s="224"/>
      <c r="C75" s="119"/>
      <c r="D75" s="120"/>
      <c r="E75" s="120"/>
      <c r="F75" s="171"/>
      <c r="G75" s="135"/>
      <c r="H75" s="34"/>
      <c r="I75" s="35"/>
      <c r="J75" s="9"/>
    </row>
    <row r="76" spans="1:10" s="7" customFormat="1" ht="12" customHeight="1">
      <c r="A76" s="133"/>
      <c r="B76" s="224"/>
      <c r="C76" s="119"/>
      <c r="D76" s="120"/>
      <c r="E76" s="120"/>
      <c r="F76" s="171"/>
      <c r="G76" s="135"/>
      <c r="H76" s="34"/>
      <c r="I76" s="35"/>
      <c r="J76" s="9"/>
    </row>
    <row r="77" spans="1:10" s="7" customFormat="1" ht="12" customHeight="1">
      <c r="A77" s="133"/>
      <c r="B77" s="224"/>
      <c r="C77" s="119"/>
      <c r="D77" s="120"/>
      <c r="E77" s="120"/>
      <c r="F77" s="171"/>
      <c r="G77" s="135"/>
      <c r="H77" s="34"/>
      <c r="I77" s="35"/>
      <c r="J77" s="9"/>
    </row>
    <row r="78" spans="1:10" s="7" customFormat="1" ht="12" customHeight="1">
      <c r="A78" s="133"/>
      <c r="B78" s="224"/>
      <c r="C78" s="119"/>
      <c r="D78" s="120"/>
      <c r="E78" s="120"/>
      <c r="F78" s="171"/>
      <c r="G78" s="135"/>
      <c r="H78" s="34"/>
      <c r="I78" s="35"/>
      <c r="J78" s="9"/>
    </row>
    <row r="79" spans="1:10" s="7" customFormat="1" ht="12" customHeight="1">
      <c r="A79" s="133"/>
      <c r="B79" s="224"/>
      <c r="C79" s="119"/>
      <c r="D79" s="120"/>
      <c r="E79" s="120"/>
      <c r="F79" s="171"/>
      <c r="G79" s="135"/>
      <c r="H79" s="34"/>
      <c r="I79" s="35"/>
      <c r="J79" s="9"/>
    </row>
    <row r="80" spans="1:10" s="7" customFormat="1" ht="12" customHeight="1">
      <c r="A80" s="133"/>
      <c r="B80" s="224"/>
      <c r="C80" s="119"/>
      <c r="D80" s="120"/>
      <c r="E80" s="120"/>
      <c r="F80" s="171"/>
      <c r="G80" s="135"/>
      <c r="H80" s="34"/>
      <c r="I80" s="35"/>
      <c r="J80" s="9"/>
    </row>
    <row r="81" spans="1:10" s="7" customFormat="1" ht="12" customHeight="1">
      <c r="A81" s="133"/>
      <c r="B81" s="224"/>
      <c r="C81" s="119"/>
      <c r="D81" s="120"/>
      <c r="E81" s="120"/>
      <c r="F81" s="171"/>
      <c r="G81" s="135"/>
      <c r="H81" s="34"/>
      <c r="I81" s="35"/>
      <c r="J81" s="9"/>
    </row>
    <row r="82" spans="1:10" s="7" customFormat="1" ht="12" customHeight="1">
      <c r="A82" s="133"/>
      <c r="B82" s="224"/>
      <c r="C82" s="119"/>
      <c r="D82" s="120"/>
      <c r="E82" s="120"/>
      <c r="F82" s="171"/>
      <c r="G82" s="135"/>
      <c r="H82" s="34"/>
      <c r="I82" s="35"/>
      <c r="J82" s="9"/>
    </row>
    <row r="83" spans="1:10" s="7" customFormat="1" ht="12" customHeight="1">
      <c r="A83" s="133"/>
      <c r="B83" s="224"/>
      <c r="C83" s="119"/>
      <c r="D83" s="120"/>
      <c r="E83" s="120"/>
      <c r="F83" s="171"/>
      <c r="G83" s="135"/>
      <c r="H83" s="34"/>
      <c r="I83" s="35"/>
      <c r="J83" s="9"/>
    </row>
    <row r="84" spans="1:10" s="7" customFormat="1" ht="12" customHeight="1">
      <c r="A84" s="220"/>
      <c r="B84" s="81"/>
      <c r="C84" s="119"/>
      <c r="D84" s="120"/>
      <c r="E84" s="120"/>
      <c r="F84" s="171"/>
      <c r="G84" s="135"/>
      <c r="H84" s="130"/>
      <c r="I84" s="128"/>
      <c r="J84" s="132"/>
    </row>
    <row r="85" spans="1:10" s="7" customFormat="1" ht="12" customHeight="1">
      <c r="A85" s="133"/>
      <c r="B85" s="224"/>
      <c r="C85" s="119"/>
      <c r="D85" s="120"/>
      <c r="E85" s="120"/>
      <c r="F85" s="171"/>
      <c r="G85" s="135"/>
      <c r="H85" s="130"/>
      <c r="I85" s="128"/>
      <c r="J85" s="132"/>
    </row>
    <row r="86" spans="1:10" s="7" customFormat="1" ht="12" customHeight="1">
      <c r="A86" s="133"/>
      <c r="B86" s="224"/>
      <c r="C86" s="119"/>
      <c r="D86" s="120"/>
      <c r="E86" s="120"/>
      <c r="F86" s="171"/>
      <c r="G86" s="135"/>
      <c r="H86" s="130"/>
      <c r="I86" s="128"/>
      <c r="J86" s="132"/>
    </row>
    <row r="87" spans="1:10" s="7" customFormat="1" ht="12" customHeight="1">
      <c r="A87" s="133"/>
      <c r="B87" s="224"/>
      <c r="C87" s="119"/>
      <c r="D87" s="120"/>
      <c r="E87" s="120"/>
      <c r="F87" s="171"/>
      <c r="G87" s="135"/>
      <c r="H87" s="130"/>
      <c r="I87" s="128"/>
      <c r="J87" s="132"/>
    </row>
    <row r="88" spans="1:10" s="7" customFormat="1" ht="12" customHeight="1">
      <c r="A88" s="133"/>
      <c r="B88" s="224"/>
      <c r="C88" s="119"/>
      <c r="D88" s="120"/>
      <c r="E88" s="120"/>
      <c r="F88" s="171"/>
      <c r="G88" s="135"/>
      <c r="H88" s="130"/>
      <c r="I88" s="128"/>
      <c r="J88" s="132"/>
    </row>
    <row r="89" spans="1:10" s="7" customFormat="1" ht="12" customHeight="1">
      <c r="A89" s="5"/>
      <c r="B89" s="5"/>
      <c r="C89" s="119"/>
      <c r="D89" s="4"/>
      <c r="E89" s="4"/>
      <c r="F89" s="171"/>
      <c r="G89" s="8"/>
      <c r="H89" s="130"/>
      <c r="I89" s="128"/>
      <c r="J89" s="132"/>
    </row>
    <row r="90" spans="1:10" s="7" customFormat="1" ht="12" customHeight="1">
      <c r="A90" s="221"/>
      <c r="B90" s="224"/>
      <c r="C90" s="119"/>
      <c r="D90" s="120"/>
      <c r="E90" s="120"/>
      <c r="F90" s="171"/>
      <c r="G90" s="174"/>
      <c r="H90" s="130"/>
      <c r="I90" s="128"/>
      <c r="J90" s="132"/>
    </row>
    <row r="91" spans="1:10" s="7" customFormat="1" ht="12" customHeight="1">
      <c r="A91" s="133"/>
      <c r="B91" s="224"/>
      <c r="C91" s="119"/>
      <c r="D91" s="120"/>
      <c r="E91" s="120"/>
      <c r="F91" s="171"/>
      <c r="G91" s="174"/>
      <c r="H91" s="130"/>
      <c r="I91" s="128"/>
      <c r="J91" s="132"/>
    </row>
    <row r="92" spans="1:10" s="7" customFormat="1" ht="12" customHeight="1">
      <c r="A92" s="221"/>
      <c r="B92" s="81"/>
      <c r="C92" s="119"/>
      <c r="D92" s="120"/>
      <c r="E92" s="120"/>
      <c r="F92" s="171"/>
      <c r="G92" s="135"/>
      <c r="H92" s="130"/>
      <c r="I92" s="128"/>
      <c r="J92" s="132"/>
    </row>
    <row r="93" spans="1:10" s="7" customFormat="1" ht="12" customHeight="1">
      <c r="A93" s="5"/>
      <c r="B93" s="227"/>
      <c r="C93" s="119"/>
      <c r="D93" s="4"/>
      <c r="E93" s="4"/>
      <c r="F93" s="171"/>
      <c r="G93" s="8"/>
      <c r="H93" s="130"/>
      <c r="I93" s="128"/>
      <c r="J93" s="132"/>
    </row>
    <row r="94" spans="1:10" s="7" customFormat="1" ht="12" customHeight="1">
      <c r="A94" s="221"/>
      <c r="B94" s="226"/>
      <c r="C94" s="119"/>
      <c r="D94" s="120"/>
      <c r="E94" s="120"/>
      <c r="F94" s="171"/>
      <c r="G94" s="135"/>
      <c r="H94" s="34"/>
      <c r="I94" s="35"/>
      <c r="J94" s="9"/>
    </row>
    <row r="95" spans="1:10" s="7" customFormat="1" ht="12" customHeight="1">
      <c r="A95" s="133"/>
      <c r="B95" s="226"/>
      <c r="C95" s="119"/>
      <c r="D95" s="120"/>
      <c r="E95" s="120"/>
      <c r="F95" s="171"/>
      <c r="G95" s="135"/>
      <c r="H95" s="34"/>
      <c r="I95" s="35"/>
      <c r="J95" s="9"/>
    </row>
    <row r="96" spans="1:10" s="7" customFormat="1" ht="12" customHeight="1">
      <c r="A96" s="133"/>
      <c r="B96" s="226"/>
      <c r="C96" s="119"/>
      <c r="D96" s="120"/>
      <c r="E96" s="120"/>
      <c r="F96" s="171"/>
      <c r="G96" s="135"/>
      <c r="H96" s="34"/>
      <c r="I96" s="35"/>
      <c r="J96" s="9"/>
    </row>
    <row r="97" spans="1:12" s="7" customFormat="1" ht="12" customHeight="1">
      <c r="A97" s="133"/>
      <c r="B97" s="226"/>
      <c r="C97" s="119"/>
      <c r="D97" s="120"/>
      <c r="E97" s="120"/>
      <c r="F97" s="171"/>
      <c r="G97" s="135"/>
      <c r="H97" s="34"/>
      <c r="I97" s="35"/>
      <c r="J97" s="9"/>
      <c r="K97" s="129"/>
      <c r="L97" s="129"/>
    </row>
    <row r="98" spans="1:10" s="7" customFormat="1" ht="12" customHeight="1">
      <c r="A98" s="221"/>
      <c r="B98" s="226"/>
      <c r="C98" s="119"/>
      <c r="D98" s="120"/>
      <c r="E98" s="120"/>
      <c r="F98" s="171"/>
      <c r="G98" s="135"/>
      <c r="H98" s="34"/>
      <c r="I98" s="35"/>
      <c r="J98" s="9"/>
    </row>
    <row r="99" spans="1:10" s="7" customFormat="1" ht="12" customHeight="1">
      <c r="A99" s="133"/>
      <c r="B99" s="226"/>
      <c r="C99" s="119"/>
      <c r="D99" s="120"/>
      <c r="E99" s="120"/>
      <c r="F99" s="171"/>
      <c r="G99" s="135"/>
      <c r="H99" s="34"/>
      <c r="I99" s="35"/>
      <c r="J99" s="9"/>
    </row>
    <row r="100" spans="1:10" s="7" customFormat="1" ht="12" customHeight="1">
      <c r="A100" s="133"/>
      <c r="B100" s="226"/>
      <c r="C100" s="119"/>
      <c r="D100" s="120"/>
      <c r="E100" s="120"/>
      <c r="F100" s="171"/>
      <c r="G100" s="135"/>
      <c r="H100" s="34"/>
      <c r="I100" s="35"/>
      <c r="J100" s="9"/>
    </row>
    <row r="101" spans="1:10" s="7" customFormat="1" ht="12" customHeight="1">
      <c r="A101" s="133"/>
      <c r="B101" s="226"/>
      <c r="C101" s="119"/>
      <c r="D101" s="120"/>
      <c r="E101" s="120"/>
      <c r="F101" s="171"/>
      <c r="G101" s="135"/>
      <c r="H101" s="34"/>
      <c r="I101" s="35"/>
      <c r="J101" s="9"/>
    </row>
    <row r="102" spans="1:10" s="7" customFormat="1" ht="12" customHeight="1">
      <c r="A102" s="133"/>
      <c r="B102" s="226"/>
      <c r="C102" s="119"/>
      <c r="D102" s="120"/>
      <c r="E102" s="120"/>
      <c r="F102" s="171"/>
      <c r="G102" s="135"/>
      <c r="H102" s="34"/>
      <c r="I102" s="35"/>
      <c r="J102" s="9"/>
    </row>
    <row r="103" spans="1:10" s="7" customFormat="1" ht="12" customHeight="1">
      <c r="A103" s="133"/>
      <c r="B103" s="226"/>
      <c r="C103" s="119"/>
      <c r="D103" s="120"/>
      <c r="E103" s="120"/>
      <c r="F103" s="171"/>
      <c r="G103" s="135"/>
      <c r="H103" s="34"/>
      <c r="I103" s="35"/>
      <c r="J103" s="9"/>
    </row>
    <row r="104" spans="1:10" s="7" customFormat="1" ht="12" customHeight="1">
      <c r="A104" s="133"/>
      <c r="B104" s="226"/>
      <c r="C104" s="119"/>
      <c r="D104" s="120"/>
      <c r="E104" s="120"/>
      <c r="F104" s="171"/>
      <c r="G104" s="135"/>
      <c r="H104" s="34"/>
      <c r="I104" s="35"/>
      <c r="J104" s="9"/>
    </row>
    <row r="105" spans="1:16" s="5" customFormat="1" ht="11.25" customHeight="1">
      <c r="A105" s="221"/>
      <c r="B105" s="226"/>
      <c r="C105" s="46"/>
      <c r="D105" s="120"/>
      <c r="E105" s="120"/>
      <c r="F105" s="171"/>
      <c r="G105" s="135"/>
      <c r="H105" s="128"/>
      <c r="I105" s="125"/>
      <c r="K105"/>
      <c r="L105"/>
      <c r="N105" s="7"/>
      <c r="O105" s="7"/>
      <c r="P105" s="7"/>
    </row>
    <row r="106" spans="1:16" s="5" customFormat="1" ht="11.25" customHeight="1">
      <c r="A106" s="133"/>
      <c r="B106" s="226"/>
      <c r="C106" s="41"/>
      <c r="D106" s="120"/>
      <c r="E106" s="120"/>
      <c r="F106" s="171"/>
      <c r="G106" s="174"/>
      <c r="H106" s="128"/>
      <c r="I106" s="125"/>
      <c r="K106"/>
      <c r="L106"/>
      <c r="N106" s="7"/>
      <c r="O106" s="7"/>
      <c r="P106" s="7"/>
    </row>
    <row r="107" spans="1:16" s="5" customFormat="1" ht="11.25" customHeight="1">
      <c r="A107" s="133"/>
      <c r="B107" s="226"/>
      <c r="D107" s="120"/>
      <c r="E107" s="120"/>
      <c r="F107" s="171"/>
      <c r="G107" s="174"/>
      <c r="H107" s="128"/>
      <c r="I107" s="125"/>
      <c r="K107"/>
      <c r="L107"/>
      <c r="N107" s="7"/>
      <c r="O107" s="7"/>
      <c r="P107" s="7"/>
    </row>
    <row r="108" spans="1:16" s="5" customFormat="1" ht="11.25" customHeight="1">
      <c r="A108" s="133"/>
      <c r="B108" s="226"/>
      <c r="C108" s="7"/>
      <c r="D108" s="120"/>
      <c r="E108" s="120"/>
      <c r="F108" s="171"/>
      <c r="G108" s="174"/>
      <c r="H108" s="128"/>
      <c r="I108" s="125"/>
      <c r="K108"/>
      <c r="L108"/>
      <c r="N108" s="7"/>
      <c r="O108" s="7"/>
      <c r="P108" s="7"/>
    </row>
    <row r="109" spans="1:16" s="5" customFormat="1" ht="11.25" customHeight="1">
      <c r="A109" s="133"/>
      <c r="B109" s="226"/>
      <c r="D109" s="120"/>
      <c r="E109" s="120"/>
      <c r="F109" s="171"/>
      <c r="G109" s="174"/>
      <c r="H109" s="128"/>
      <c r="I109" s="125"/>
      <c r="K109"/>
      <c r="L109"/>
      <c r="N109" s="7"/>
      <c r="O109" s="7"/>
      <c r="P109" s="7"/>
    </row>
    <row r="110" spans="1:16" s="5" customFormat="1" ht="11.25" customHeight="1">
      <c r="A110" s="133"/>
      <c r="B110" s="226"/>
      <c r="D110" s="120"/>
      <c r="E110" s="120"/>
      <c r="F110" s="171"/>
      <c r="G110" s="174"/>
      <c r="H110" s="128"/>
      <c r="I110" s="125"/>
      <c r="K110"/>
      <c r="L110"/>
      <c r="N110" s="7"/>
      <c r="O110" s="7"/>
      <c r="P110" s="7"/>
    </row>
    <row r="111" spans="1:16" s="5" customFormat="1" ht="11.25" customHeight="1">
      <c r="A111" s="133"/>
      <c r="B111" s="226"/>
      <c r="C111" s="7"/>
      <c r="D111" s="120"/>
      <c r="E111" s="120"/>
      <c r="F111" s="171"/>
      <c r="G111" s="174"/>
      <c r="H111" s="128"/>
      <c r="I111" s="125"/>
      <c r="K111"/>
      <c r="L111"/>
      <c r="N111" s="7"/>
      <c r="O111" s="7"/>
      <c r="P111" s="7"/>
    </row>
    <row r="112" spans="1:16" s="5" customFormat="1" ht="11.25" customHeight="1">
      <c r="A112" s="133"/>
      <c r="B112" s="226"/>
      <c r="D112" s="120"/>
      <c r="E112" s="120"/>
      <c r="F112" s="171"/>
      <c r="G112" s="174"/>
      <c r="H112" s="128"/>
      <c r="I112" s="125"/>
      <c r="K112"/>
      <c r="L112"/>
      <c r="N112" s="7"/>
      <c r="O112" s="7"/>
      <c r="P112" s="7"/>
    </row>
    <row r="113" spans="1:16" s="5" customFormat="1" ht="11.25" customHeight="1">
      <c r="A113" s="133"/>
      <c r="B113" s="226"/>
      <c r="C113" s="176"/>
      <c r="D113" s="120"/>
      <c r="E113" s="120"/>
      <c r="F113" s="171"/>
      <c r="G113" s="174"/>
      <c r="H113" s="128"/>
      <c r="I113" s="125"/>
      <c r="K113"/>
      <c r="L113"/>
      <c r="N113" s="7"/>
      <c r="O113" s="7"/>
      <c r="P113" s="7"/>
    </row>
    <row r="114" spans="1:16" s="5" customFormat="1" ht="11.25" customHeight="1">
      <c r="A114" s="133"/>
      <c r="B114" s="226"/>
      <c r="C114" s="173"/>
      <c r="D114" s="120"/>
      <c r="E114" s="120"/>
      <c r="F114" s="171"/>
      <c r="G114" s="135"/>
      <c r="H114" s="128"/>
      <c r="I114" s="125"/>
      <c r="K114"/>
      <c r="L114"/>
      <c r="N114" s="7"/>
      <c r="O114" s="7"/>
      <c r="P114" s="7"/>
    </row>
    <row r="115" spans="1:16" s="5" customFormat="1" ht="11.25" customHeight="1">
      <c r="A115" s="133"/>
      <c r="B115" s="226"/>
      <c r="C115" s="176"/>
      <c r="D115" s="120"/>
      <c r="E115" s="120"/>
      <c r="F115" s="171"/>
      <c r="G115" s="174"/>
      <c r="H115" s="128"/>
      <c r="I115" s="125"/>
      <c r="K115"/>
      <c r="L115"/>
      <c r="N115" s="7"/>
      <c r="O115" s="7"/>
      <c r="P115" s="7"/>
    </row>
    <row r="116" spans="1:10" s="7" customFormat="1" ht="12" customHeight="1">
      <c r="A116" s="221"/>
      <c r="B116" s="225"/>
      <c r="C116" s="93"/>
      <c r="D116" s="4"/>
      <c r="E116" s="4"/>
      <c r="F116" s="135"/>
      <c r="G116" s="174"/>
      <c r="H116" s="34"/>
      <c r="I116" s="8">
        <f>F116*E116</f>
        <v>0</v>
      </c>
      <c r="J116" s="9"/>
    </row>
    <row r="117" spans="1:12" s="7" customFormat="1" ht="12" customHeight="1">
      <c r="A117" s="15"/>
      <c r="B117" s="225"/>
      <c r="C117" s="131"/>
      <c r="D117" s="126"/>
      <c r="E117" s="126"/>
      <c r="F117" s="137"/>
      <c r="G117" s="127"/>
      <c r="H117" s="130"/>
      <c r="I117" s="128"/>
      <c r="J117" s="9"/>
      <c r="K117"/>
      <c r="L117"/>
    </row>
    <row r="118" spans="1:10" s="7" customFormat="1" ht="12" customHeight="1">
      <c r="A118" s="221"/>
      <c r="B118" s="225"/>
      <c r="C118" s="5"/>
      <c r="D118" s="4"/>
      <c r="E118" s="4"/>
      <c r="F118" s="136"/>
      <c r="G118" s="91"/>
      <c r="H118" s="34"/>
      <c r="I118" s="35"/>
      <c r="J118" s="9"/>
    </row>
    <row r="119" spans="1:12" s="7" customFormat="1" ht="12" customHeight="1">
      <c r="A119" s="15"/>
      <c r="B119" s="225"/>
      <c r="C119" s="93"/>
      <c r="D119" s="126"/>
      <c r="E119" s="126"/>
      <c r="F119" s="137"/>
      <c r="G119" s="127"/>
      <c r="H119" s="130"/>
      <c r="I119" s="128"/>
      <c r="J119" s="132"/>
      <c r="K119" s="198"/>
      <c r="L119" s="198"/>
    </row>
    <row r="120" spans="1:12" s="7" customFormat="1" ht="12" customHeight="1">
      <c r="A120" s="15"/>
      <c r="B120" s="225"/>
      <c r="C120" s="93"/>
      <c r="D120" s="126"/>
      <c r="E120" s="126"/>
      <c r="F120" s="137"/>
      <c r="G120" s="127"/>
      <c r="H120" s="130"/>
      <c r="I120" s="128"/>
      <c r="J120" s="132"/>
      <c r="K120" s="198"/>
      <c r="L120" s="198"/>
    </row>
    <row r="121" spans="1:12" s="7" customFormat="1" ht="12" customHeight="1">
      <c r="A121" s="15"/>
      <c r="B121" s="225"/>
      <c r="C121" s="93"/>
      <c r="D121" s="126"/>
      <c r="E121" s="126"/>
      <c r="F121" s="137"/>
      <c r="G121" s="127"/>
      <c r="H121" s="130"/>
      <c r="I121" s="128"/>
      <c r="J121" s="132"/>
      <c r="K121" s="198"/>
      <c r="L121" s="198"/>
    </row>
    <row r="122" spans="1:12" s="7" customFormat="1" ht="12" customHeight="1">
      <c r="A122" s="15"/>
      <c r="B122" s="225"/>
      <c r="C122" s="93"/>
      <c r="D122" s="120"/>
      <c r="E122" s="120"/>
      <c r="F122" s="171"/>
      <c r="G122" s="135"/>
      <c r="H122" s="130"/>
      <c r="I122" s="128"/>
      <c r="J122" s="132"/>
      <c r="K122" s="198"/>
      <c r="L122" s="198"/>
    </row>
    <row r="123" spans="1:12" s="7" customFormat="1" ht="12" customHeight="1">
      <c r="A123" s="15"/>
      <c r="B123" s="225"/>
      <c r="C123" s="93"/>
      <c r="D123" s="126"/>
      <c r="E123" s="126"/>
      <c r="F123" s="137"/>
      <c r="G123" s="127"/>
      <c r="H123" s="130"/>
      <c r="I123" s="128"/>
      <c r="J123" s="132"/>
      <c r="K123" s="198"/>
      <c r="L123" s="198"/>
    </row>
    <row r="124" spans="1:12" s="7" customFormat="1" ht="12" customHeight="1">
      <c r="A124" s="15"/>
      <c r="B124" s="225"/>
      <c r="C124" s="93"/>
      <c r="D124" s="4"/>
      <c r="E124" s="4"/>
      <c r="F124" s="13"/>
      <c r="G124" s="8"/>
      <c r="H124" s="34"/>
      <c r="I124" s="35"/>
      <c r="J124" s="9"/>
      <c r="K124"/>
      <c r="L124"/>
    </row>
    <row r="125" spans="1:12" s="7" customFormat="1" ht="12" customHeight="1">
      <c r="A125" s="15"/>
      <c r="B125" s="225"/>
      <c r="C125" s="93"/>
      <c r="D125" s="4"/>
      <c r="E125" s="4"/>
      <c r="F125" s="13"/>
      <c r="G125" s="8"/>
      <c r="H125" s="34"/>
      <c r="I125" s="35"/>
      <c r="J125" s="9"/>
      <c r="K125"/>
      <c r="L125"/>
    </row>
    <row r="126" spans="1:12" s="7" customFormat="1" ht="12" customHeight="1">
      <c r="A126" s="15"/>
      <c r="B126" s="225"/>
      <c r="C126" s="93"/>
      <c r="D126" s="120"/>
      <c r="E126" s="120"/>
      <c r="F126" s="171"/>
      <c r="G126" s="135"/>
      <c r="H126" s="34"/>
      <c r="I126" s="35"/>
      <c r="J126" s="9"/>
      <c r="K126"/>
      <c r="L126"/>
    </row>
    <row r="127" spans="1:12" s="7" customFormat="1" ht="12" customHeight="1">
      <c r="A127" s="15"/>
      <c r="B127" s="225"/>
      <c r="C127" s="93"/>
      <c r="D127" s="4"/>
      <c r="E127" s="4"/>
      <c r="F127" s="13"/>
      <c r="G127" s="8"/>
      <c r="H127" s="34"/>
      <c r="I127" s="35"/>
      <c r="J127" s="9"/>
      <c r="K127"/>
      <c r="L127"/>
    </row>
    <row r="128" spans="1:12" s="7" customFormat="1" ht="12" customHeight="1">
      <c r="A128" s="15"/>
      <c r="B128" s="225"/>
      <c r="C128" s="93"/>
      <c r="D128" s="4"/>
      <c r="E128" s="4"/>
      <c r="F128" s="13"/>
      <c r="G128" s="8"/>
      <c r="H128" s="34"/>
      <c r="I128" s="35"/>
      <c r="J128" s="9"/>
      <c r="K128"/>
      <c r="L128"/>
    </row>
    <row r="129" spans="1:12" s="7" customFormat="1" ht="12" customHeight="1">
      <c r="A129" s="15"/>
      <c r="C129" s="5"/>
      <c r="D129" s="4"/>
      <c r="E129" s="4"/>
      <c r="F129" s="13"/>
      <c r="G129" s="8"/>
      <c r="H129" s="34"/>
      <c r="I129" s="35"/>
      <c r="J129" s="9"/>
      <c r="K129"/>
      <c r="L129"/>
    </row>
    <row r="130" spans="1:12" s="7" customFormat="1" ht="12" customHeight="1">
      <c r="A130" s="15"/>
      <c r="B130" s="82"/>
      <c r="C130" s="5"/>
      <c r="D130" s="4"/>
      <c r="E130" s="4"/>
      <c r="F130" s="13"/>
      <c r="G130" s="8"/>
      <c r="H130" s="34"/>
      <c r="I130" s="35"/>
      <c r="J130" s="9"/>
      <c r="K130"/>
      <c r="L130"/>
    </row>
    <row r="131" spans="1:12" s="7" customFormat="1" ht="12" customHeight="1">
      <c r="A131" s="15"/>
      <c r="B131" s="82"/>
      <c r="C131" s="5"/>
      <c r="D131" s="4"/>
      <c r="E131" s="4"/>
      <c r="F131" s="13"/>
      <c r="G131" s="8"/>
      <c r="H131" s="34"/>
      <c r="I131" s="35"/>
      <c r="J131" s="9"/>
      <c r="K131"/>
      <c r="L131"/>
    </row>
    <row r="132" spans="1:12" s="7" customFormat="1" ht="12" customHeight="1">
      <c r="A132" s="15"/>
      <c r="B132" s="81"/>
      <c r="C132" s="5"/>
      <c r="D132" s="4"/>
      <c r="E132" s="4"/>
      <c r="F132" s="13"/>
      <c r="G132" s="8"/>
      <c r="H132" s="34"/>
      <c r="I132" s="35"/>
      <c r="J132" s="9"/>
      <c r="K132"/>
      <c r="L132"/>
    </row>
    <row r="133" spans="1:12" s="7" customFormat="1" ht="12" customHeight="1">
      <c r="A133" s="15"/>
      <c r="B133" s="81"/>
      <c r="C133" s="5"/>
      <c r="D133" s="4"/>
      <c r="E133" s="4"/>
      <c r="F133" s="13"/>
      <c r="G133" s="8"/>
      <c r="H133" s="34"/>
      <c r="I133" s="35"/>
      <c r="J133" s="9"/>
      <c r="K133"/>
      <c r="L133"/>
    </row>
    <row r="134" spans="1:12" s="7" customFormat="1" ht="12" customHeight="1">
      <c r="A134" s="15"/>
      <c r="B134" s="81"/>
      <c r="C134" s="5"/>
      <c r="D134" s="4"/>
      <c r="E134" s="4"/>
      <c r="F134" s="13"/>
      <c r="G134" s="8"/>
      <c r="H134" s="34"/>
      <c r="I134" s="35"/>
      <c r="J134" s="9"/>
      <c r="K134"/>
      <c r="L134"/>
    </row>
    <row r="135" spans="1:12" s="7" customFormat="1" ht="12" customHeight="1">
      <c r="A135" s="15"/>
      <c r="B135" s="81"/>
      <c r="C135" s="5"/>
      <c r="D135" s="4"/>
      <c r="E135" s="4"/>
      <c r="F135" s="13"/>
      <c r="G135" s="8"/>
      <c r="H135" s="34"/>
      <c r="I135" s="35"/>
      <c r="J135" s="9"/>
      <c r="K135"/>
      <c r="L135"/>
    </row>
    <row r="136" spans="1:12" s="7" customFormat="1" ht="12" customHeight="1">
      <c r="A136" s="15"/>
      <c r="B136" s="81"/>
      <c r="C136" s="5"/>
      <c r="D136" s="4"/>
      <c r="E136" s="4"/>
      <c r="F136" s="13"/>
      <c r="G136" s="8"/>
      <c r="H136" s="34"/>
      <c r="I136" s="35"/>
      <c r="J136" s="9"/>
      <c r="K136"/>
      <c r="L136"/>
    </row>
    <row r="137" spans="1:12" s="7" customFormat="1" ht="12" customHeight="1">
      <c r="A137" s="15"/>
      <c r="B137" s="81"/>
      <c r="C137" s="5"/>
      <c r="D137" s="4"/>
      <c r="E137" s="4"/>
      <c r="F137" s="13"/>
      <c r="G137" s="8"/>
      <c r="H137" s="34"/>
      <c r="I137" s="35"/>
      <c r="J137" s="9"/>
      <c r="K137"/>
      <c r="L137"/>
    </row>
    <row r="138" spans="1:12" s="7" customFormat="1" ht="12" customHeight="1">
      <c r="A138" s="15"/>
      <c r="B138" s="81"/>
      <c r="C138" s="46"/>
      <c r="D138" s="4"/>
      <c r="E138" s="4"/>
      <c r="F138" s="13"/>
      <c r="G138" s="8"/>
      <c r="H138" s="34"/>
      <c r="I138" s="35"/>
      <c r="J138" s="9"/>
      <c r="K138"/>
      <c r="L138"/>
    </row>
    <row r="139" spans="1:12" s="7" customFormat="1" ht="12" customHeight="1">
      <c r="A139" s="15"/>
      <c r="B139" s="81"/>
      <c r="C139" s="46"/>
      <c r="D139" s="4"/>
      <c r="E139" s="4"/>
      <c r="F139" s="13"/>
      <c r="G139" s="8"/>
      <c r="H139" s="34"/>
      <c r="I139" s="35"/>
      <c r="J139" s="9"/>
      <c r="K139"/>
      <c r="L139"/>
    </row>
    <row r="140" spans="1:12" s="7" customFormat="1" ht="12" customHeight="1">
      <c r="A140" s="15"/>
      <c r="B140" s="81"/>
      <c r="C140" s="46"/>
      <c r="D140" s="4"/>
      <c r="E140" s="4"/>
      <c r="F140" s="13"/>
      <c r="G140" s="8"/>
      <c r="H140" s="34"/>
      <c r="I140" s="35"/>
      <c r="J140" s="9"/>
      <c r="K140"/>
      <c r="L140"/>
    </row>
    <row r="141" spans="1:12" s="7" customFormat="1" ht="12" customHeight="1">
      <c r="A141" s="15"/>
      <c r="B141" s="81"/>
      <c r="C141" s="46"/>
      <c r="D141" s="4"/>
      <c r="E141" s="4"/>
      <c r="F141" s="13"/>
      <c r="G141" s="8"/>
      <c r="H141" s="34"/>
      <c r="I141" s="35"/>
      <c r="J141" s="9"/>
      <c r="K141"/>
      <c r="L141"/>
    </row>
    <row r="142" spans="1:12" s="7" customFormat="1" ht="12" customHeight="1">
      <c r="A142" s="15"/>
      <c r="B142" s="81"/>
      <c r="D142" s="4"/>
      <c r="E142" s="4"/>
      <c r="F142" s="13"/>
      <c r="G142" s="8"/>
      <c r="H142" s="34"/>
      <c r="I142" s="35"/>
      <c r="J142" s="9"/>
      <c r="K142"/>
      <c r="L142"/>
    </row>
    <row r="143" spans="1:12" s="7" customFormat="1" ht="12" customHeight="1">
      <c r="A143" s="15"/>
      <c r="B143" s="81"/>
      <c r="D143" s="4"/>
      <c r="E143" s="4"/>
      <c r="F143" s="13"/>
      <c r="G143" s="8"/>
      <c r="H143" s="34"/>
      <c r="I143" s="35"/>
      <c r="J143" s="9"/>
      <c r="K143"/>
      <c r="L143"/>
    </row>
    <row r="144" spans="1:12" s="7" customFormat="1" ht="12" customHeight="1">
      <c r="A144" s="15"/>
      <c r="B144" s="81"/>
      <c r="D144" s="4"/>
      <c r="E144" s="4"/>
      <c r="F144" s="13"/>
      <c r="G144" s="8"/>
      <c r="H144" s="34"/>
      <c r="I144" s="35"/>
      <c r="J144" s="9"/>
      <c r="K144"/>
      <c r="L144"/>
    </row>
    <row r="145" spans="1:12" s="7" customFormat="1" ht="12" customHeight="1">
      <c r="A145" s="15"/>
      <c r="B145" s="81"/>
      <c r="D145" s="4"/>
      <c r="E145" s="4"/>
      <c r="F145" s="13"/>
      <c r="G145" s="8"/>
      <c r="H145" s="34"/>
      <c r="I145" s="35"/>
      <c r="J145" s="9"/>
      <c r="K145"/>
      <c r="L145"/>
    </row>
    <row r="146" spans="1:12" s="7" customFormat="1" ht="12" customHeight="1">
      <c r="A146" s="15"/>
      <c r="B146" s="81"/>
      <c r="D146" s="4"/>
      <c r="E146" s="4"/>
      <c r="F146" s="13"/>
      <c r="G146" s="8"/>
      <c r="H146" s="34"/>
      <c r="I146" s="35"/>
      <c r="J146" s="9"/>
      <c r="K146"/>
      <c r="L146"/>
    </row>
    <row r="147" spans="1:12" s="7" customFormat="1" ht="12" customHeight="1">
      <c r="A147" s="15"/>
      <c r="B147" s="81"/>
      <c r="D147" s="4"/>
      <c r="E147" s="4"/>
      <c r="F147" s="13"/>
      <c r="G147" s="8"/>
      <c r="H147" s="34"/>
      <c r="I147" s="35"/>
      <c r="J147" s="9"/>
      <c r="K147"/>
      <c r="L147"/>
    </row>
    <row r="148" spans="1:12" s="7" customFormat="1" ht="12" customHeight="1">
      <c r="A148" s="15"/>
      <c r="B148" s="81"/>
      <c r="D148" s="4"/>
      <c r="E148" s="4"/>
      <c r="F148" s="13"/>
      <c r="G148" s="8"/>
      <c r="H148" s="34"/>
      <c r="I148" s="35"/>
      <c r="J148" s="9"/>
      <c r="K148"/>
      <c r="L148"/>
    </row>
    <row r="149" spans="1:12" s="7" customFormat="1" ht="12" customHeight="1">
      <c r="A149" s="15"/>
      <c r="B149" s="81"/>
      <c r="D149" s="4"/>
      <c r="E149" s="4"/>
      <c r="F149" s="13"/>
      <c r="G149" s="8"/>
      <c r="H149" s="34"/>
      <c r="I149" s="35"/>
      <c r="J149" s="9"/>
      <c r="K149"/>
      <c r="L149"/>
    </row>
    <row r="150" spans="1:12" s="7" customFormat="1" ht="12" customHeight="1">
      <c r="A150" s="15"/>
      <c r="B150" s="81"/>
      <c r="D150" s="4"/>
      <c r="E150" s="4"/>
      <c r="F150" s="13"/>
      <c r="G150" s="8"/>
      <c r="H150" s="34"/>
      <c r="I150" s="35"/>
      <c r="J150" s="9"/>
      <c r="K150"/>
      <c r="L150"/>
    </row>
    <row r="151" spans="1:12" s="7" customFormat="1" ht="12" customHeight="1">
      <c r="A151" s="15"/>
      <c r="B151" s="81"/>
      <c r="D151" s="4"/>
      <c r="E151" s="4"/>
      <c r="F151" s="13"/>
      <c r="G151" s="8"/>
      <c r="H151" s="34"/>
      <c r="I151" s="35"/>
      <c r="J151" s="9"/>
      <c r="K151"/>
      <c r="L151"/>
    </row>
    <row r="152" spans="1:12" s="7" customFormat="1" ht="12" customHeight="1">
      <c r="A152" s="15"/>
      <c r="B152" s="81"/>
      <c r="D152" s="4"/>
      <c r="E152" s="4"/>
      <c r="F152" s="13"/>
      <c r="G152" s="8"/>
      <c r="H152" s="34"/>
      <c r="I152" s="35"/>
      <c r="J152" s="9"/>
      <c r="K152"/>
      <c r="L152"/>
    </row>
    <row r="153" spans="1:12" s="7" customFormat="1" ht="12" customHeight="1">
      <c r="A153" s="15"/>
      <c r="B153" s="81"/>
      <c r="D153" s="4"/>
      <c r="E153" s="4"/>
      <c r="F153" s="13"/>
      <c r="G153" s="8"/>
      <c r="H153" s="34"/>
      <c r="I153" s="35"/>
      <c r="J153" s="9"/>
      <c r="K153"/>
      <c r="L153"/>
    </row>
    <row r="154" spans="1:12" s="7" customFormat="1" ht="12" customHeight="1">
      <c r="A154" s="15"/>
      <c r="B154" s="81"/>
      <c r="D154" s="4"/>
      <c r="E154" s="4"/>
      <c r="F154" s="13"/>
      <c r="G154" s="8"/>
      <c r="H154" s="34"/>
      <c r="I154" s="35"/>
      <c r="J154" s="9"/>
      <c r="K154"/>
      <c r="L154"/>
    </row>
    <row r="155" spans="1:12" s="7" customFormat="1" ht="12" customHeight="1">
      <c r="A155" s="15"/>
      <c r="B155" s="81"/>
      <c r="D155" s="4"/>
      <c r="E155" s="4"/>
      <c r="F155" s="13"/>
      <c r="G155" s="8"/>
      <c r="H155" s="34"/>
      <c r="I155" s="35"/>
      <c r="J155" s="9"/>
      <c r="K155"/>
      <c r="L155"/>
    </row>
    <row r="156" spans="1:12" s="7" customFormat="1" ht="12" customHeight="1">
      <c r="A156" s="15"/>
      <c r="B156" s="81"/>
      <c r="D156" s="4"/>
      <c r="E156" s="4"/>
      <c r="F156" s="13"/>
      <c r="G156" s="8"/>
      <c r="H156" s="34"/>
      <c r="I156" s="35"/>
      <c r="J156" s="9"/>
      <c r="K156"/>
      <c r="L156"/>
    </row>
    <row r="157" spans="1:12" s="7" customFormat="1" ht="12" customHeight="1">
      <c r="A157" s="15"/>
      <c r="B157" s="81"/>
      <c r="D157" s="117"/>
      <c r="E157" s="117"/>
      <c r="F157" s="138"/>
      <c r="G157" s="8"/>
      <c r="H157" s="34"/>
      <c r="I157" s="35"/>
      <c r="J157" s="9"/>
      <c r="K157"/>
      <c r="L157"/>
    </row>
    <row r="158" spans="1:12" s="7" customFormat="1" ht="12" customHeight="1">
      <c r="A158" s="15"/>
      <c r="B158" s="81"/>
      <c r="C158" s="5"/>
      <c r="D158" s="4"/>
      <c r="E158" s="4"/>
      <c r="F158" s="13"/>
      <c r="G158" s="8"/>
      <c r="H158" s="34"/>
      <c r="I158" s="35"/>
      <c r="J158" s="9"/>
      <c r="K158"/>
      <c r="L158"/>
    </row>
    <row r="159" spans="1:12" s="7" customFormat="1" ht="12" customHeight="1">
      <c r="A159" s="15"/>
      <c r="B159" s="81"/>
      <c r="C159" s="5"/>
      <c r="D159" s="4"/>
      <c r="E159" s="4"/>
      <c r="F159" s="13"/>
      <c r="G159" s="8"/>
      <c r="H159" s="34"/>
      <c r="I159" s="35"/>
      <c r="J159" s="9"/>
      <c r="K159"/>
      <c r="L159"/>
    </row>
    <row r="160" spans="1:12" s="7" customFormat="1" ht="12" customHeight="1">
      <c r="A160" s="15"/>
      <c r="B160" s="81"/>
      <c r="C160" s="5"/>
      <c r="D160" s="4"/>
      <c r="E160" s="4"/>
      <c r="F160" s="13"/>
      <c r="G160" s="8"/>
      <c r="H160" s="34"/>
      <c r="I160" s="35"/>
      <c r="J160" s="9"/>
      <c r="K160"/>
      <c r="L160"/>
    </row>
    <row r="161" spans="1:12" s="7" customFormat="1" ht="12" customHeight="1">
      <c r="A161" s="15"/>
      <c r="B161" s="81"/>
      <c r="C161" s="5"/>
      <c r="D161" s="4"/>
      <c r="E161" s="4"/>
      <c r="F161" s="13"/>
      <c r="G161" s="8"/>
      <c r="H161" s="34"/>
      <c r="I161" s="35"/>
      <c r="J161" s="9"/>
      <c r="K161"/>
      <c r="L161"/>
    </row>
    <row r="162" spans="1:12" s="7" customFormat="1" ht="12" customHeight="1">
      <c r="A162" s="15"/>
      <c r="B162" s="81"/>
      <c r="C162" s="5"/>
      <c r="D162" s="4"/>
      <c r="E162" s="4"/>
      <c r="F162" s="13"/>
      <c r="G162" s="8"/>
      <c r="H162" s="34"/>
      <c r="I162" s="35"/>
      <c r="J162" s="9"/>
      <c r="K162"/>
      <c r="L162"/>
    </row>
    <row r="163" spans="1:12" s="7" customFormat="1" ht="12" customHeight="1">
      <c r="A163" s="15"/>
      <c r="B163" s="81"/>
      <c r="C163" s="5"/>
      <c r="D163" s="4"/>
      <c r="E163" s="4"/>
      <c r="F163" s="13"/>
      <c r="G163" s="8"/>
      <c r="H163" s="34"/>
      <c r="I163" s="35"/>
      <c r="J163" s="9"/>
      <c r="K163"/>
      <c r="L163"/>
    </row>
    <row r="164" spans="1:12" s="7" customFormat="1" ht="12" customHeight="1">
      <c r="A164" s="15"/>
      <c r="B164" s="81"/>
      <c r="C164" s="5"/>
      <c r="D164" s="4"/>
      <c r="E164" s="4"/>
      <c r="F164" s="13"/>
      <c r="G164" s="8"/>
      <c r="H164" s="34"/>
      <c r="I164" s="35"/>
      <c r="J164" s="9"/>
      <c r="K164"/>
      <c r="L164"/>
    </row>
    <row r="165" spans="1:12" s="7" customFormat="1" ht="12" customHeight="1">
      <c r="A165" s="15"/>
      <c r="B165" s="81"/>
      <c r="C165" s="5"/>
      <c r="D165" s="4"/>
      <c r="E165" s="4"/>
      <c r="F165" s="13"/>
      <c r="G165" s="8"/>
      <c r="H165" s="34"/>
      <c r="I165" s="35"/>
      <c r="J165" s="9"/>
      <c r="K165"/>
      <c r="L165"/>
    </row>
    <row r="166" spans="1:12" s="7" customFormat="1" ht="12" customHeight="1">
      <c r="A166" s="15"/>
      <c r="B166" s="81"/>
      <c r="C166" s="5"/>
      <c r="D166" s="4"/>
      <c r="E166" s="4"/>
      <c r="F166" s="13"/>
      <c r="G166" s="8"/>
      <c r="H166" s="34"/>
      <c r="I166" s="35"/>
      <c r="J166" s="9"/>
      <c r="K166"/>
      <c r="L166"/>
    </row>
    <row r="167" spans="1:12" s="7" customFormat="1" ht="12" customHeight="1">
      <c r="A167" s="15"/>
      <c r="B167" s="81"/>
      <c r="C167" s="5"/>
      <c r="D167" s="4"/>
      <c r="E167" s="4"/>
      <c r="F167" s="13"/>
      <c r="G167" s="8"/>
      <c r="H167" s="34"/>
      <c r="I167" s="35"/>
      <c r="J167" s="9"/>
      <c r="K167"/>
      <c r="L167"/>
    </row>
    <row r="168" spans="1:12" s="7" customFormat="1" ht="12" customHeight="1">
      <c r="A168" s="15"/>
      <c r="B168" s="81"/>
      <c r="C168" s="5"/>
      <c r="D168" s="4"/>
      <c r="E168" s="4"/>
      <c r="F168" s="13"/>
      <c r="G168" s="8"/>
      <c r="H168" s="34"/>
      <c r="I168" s="35"/>
      <c r="J168" s="9"/>
      <c r="K168"/>
      <c r="L168"/>
    </row>
    <row r="169" spans="1:12" s="7" customFormat="1" ht="12" customHeight="1">
      <c r="A169" s="15"/>
      <c r="B169" s="81"/>
      <c r="C169" s="5"/>
      <c r="D169" s="4"/>
      <c r="E169" s="4"/>
      <c r="F169" s="13"/>
      <c r="G169" s="8"/>
      <c r="H169" s="34"/>
      <c r="I169" s="35"/>
      <c r="J169" s="9"/>
      <c r="K169"/>
      <c r="L169"/>
    </row>
    <row r="170" spans="1:12" s="7" customFormat="1" ht="12" customHeight="1">
      <c r="A170" s="15"/>
      <c r="B170" s="81"/>
      <c r="C170" s="5"/>
      <c r="D170" s="4"/>
      <c r="E170" s="4"/>
      <c r="F170" s="13"/>
      <c r="G170" s="8"/>
      <c r="H170" s="34"/>
      <c r="I170" s="35"/>
      <c r="J170" s="9"/>
      <c r="K170"/>
      <c r="L170"/>
    </row>
    <row r="171" spans="1:12" s="7" customFormat="1" ht="12" customHeight="1">
      <c r="A171" s="15"/>
      <c r="B171" s="81"/>
      <c r="C171" s="5"/>
      <c r="D171" s="4"/>
      <c r="E171" s="4"/>
      <c r="F171" s="13"/>
      <c r="G171" s="8"/>
      <c r="H171" s="34"/>
      <c r="I171" s="35"/>
      <c r="J171" s="9"/>
      <c r="K171"/>
      <c r="L171"/>
    </row>
    <row r="172" spans="1:12" s="7" customFormat="1" ht="12" customHeight="1">
      <c r="A172" s="15"/>
      <c r="B172" s="81"/>
      <c r="C172" s="5"/>
      <c r="D172" s="4"/>
      <c r="E172" s="4"/>
      <c r="F172" s="13"/>
      <c r="G172" s="8"/>
      <c r="H172" s="34"/>
      <c r="I172" s="35"/>
      <c r="J172" s="9"/>
      <c r="K172"/>
      <c r="L172"/>
    </row>
    <row r="173" spans="1:12" s="7" customFormat="1" ht="12" customHeight="1">
      <c r="A173" s="15"/>
      <c r="B173" s="81"/>
      <c r="C173" s="5"/>
      <c r="D173" s="4"/>
      <c r="E173" s="4"/>
      <c r="F173" s="13"/>
      <c r="G173" s="8"/>
      <c r="H173" s="34"/>
      <c r="I173" s="35"/>
      <c r="J173" s="9"/>
      <c r="K173"/>
      <c r="L173"/>
    </row>
    <row r="174" spans="1:12" s="7" customFormat="1" ht="12" customHeight="1">
      <c r="A174" s="15"/>
      <c r="B174" s="81"/>
      <c r="C174" s="5"/>
      <c r="D174" s="4"/>
      <c r="E174" s="4"/>
      <c r="F174" s="13"/>
      <c r="G174" s="8"/>
      <c r="H174" s="34"/>
      <c r="I174" s="35"/>
      <c r="J174" s="9"/>
      <c r="K174"/>
      <c r="L174"/>
    </row>
    <row r="175" spans="1:12" s="7" customFormat="1" ht="12" customHeight="1">
      <c r="A175" s="15"/>
      <c r="B175" s="81"/>
      <c r="C175" s="5"/>
      <c r="D175" s="4"/>
      <c r="E175" s="4"/>
      <c r="F175" s="13"/>
      <c r="G175" s="8"/>
      <c r="H175" s="34"/>
      <c r="I175" s="35"/>
      <c r="J175" s="9"/>
      <c r="K175"/>
      <c r="L175"/>
    </row>
    <row r="176" spans="1:12" s="7" customFormat="1" ht="12" customHeight="1">
      <c r="A176" s="15"/>
      <c r="B176" s="81"/>
      <c r="C176" s="5"/>
      <c r="D176" s="4"/>
      <c r="E176" s="4"/>
      <c r="F176" s="13"/>
      <c r="G176" s="8"/>
      <c r="H176" s="34"/>
      <c r="I176" s="35"/>
      <c r="J176" s="9"/>
      <c r="K176"/>
      <c r="L176"/>
    </row>
    <row r="177" spans="1:12" s="7" customFormat="1" ht="12" customHeight="1">
      <c r="A177" s="15"/>
      <c r="B177" s="81"/>
      <c r="C177" s="5"/>
      <c r="D177" s="4"/>
      <c r="E177" s="4"/>
      <c r="F177" s="13"/>
      <c r="G177" s="8"/>
      <c r="H177" s="34"/>
      <c r="I177" s="35"/>
      <c r="J177" s="9"/>
      <c r="K177"/>
      <c r="L177"/>
    </row>
    <row r="178" spans="1:12" s="7" customFormat="1" ht="12" customHeight="1">
      <c r="A178" s="15"/>
      <c r="B178" s="81"/>
      <c r="C178" s="5"/>
      <c r="D178" s="4"/>
      <c r="E178" s="4"/>
      <c r="F178" s="13"/>
      <c r="G178" s="8"/>
      <c r="H178" s="34"/>
      <c r="I178" s="35"/>
      <c r="J178" s="9"/>
      <c r="K178"/>
      <c r="L178"/>
    </row>
    <row r="179" spans="1:12" s="7" customFormat="1" ht="12" customHeight="1">
      <c r="A179" s="15"/>
      <c r="B179" s="81"/>
      <c r="C179" s="5"/>
      <c r="D179" s="4"/>
      <c r="E179" s="4"/>
      <c r="F179" s="13"/>
      <c r="G179" s="8"/>
      <c r="H179" s="34"/>
      <c r="I179" s="35"/>
      <c r="J179" s="9"/>
      <c r="K179"/>
      <c r="L179"/>
    </row>
    <row r="180" spans="1:12" s="7" customFormat="1" ht="12" customHeight="1">
      <c r="A180" s="15"/>
      <c r="B180" s="81"/>
      <c r="C180" s="5"/>
      <c r="D180" s="4"/>
      <c r="E180" s="4"/>
      <c r="F180" s="13"/>
      <c r="G180" s="8"/>
      <c r="H180" s="34"/>
      <c r="I180" s="35"/>
      <c r="J180" s="9"/>
      <c r="K180"/>
      <c r="L180"/>
    </row>
    <row r="181" spans="1:12" s="7" customFormat="1" ht="12" customHeight="1">
      <c r="A181" s="15"/>
      <c r="B181" s="81"/>
      <c r="C181" s="5"/>
      <c r="D181" s="4"/>
      <c r="E181" s="4"/>
      <c r="F181" s="13"/>
      <c r="G181" s="8"/>
      <c r="H181" s="34"/>
      <c r="I181" s="35"/>
      <c r="J181" s="9"/>
      <c r="K181"/>
      <c r="L181"/>
    </row>
    <row r="182" spans="1:12" s="7" customFormat="1" ht="12" customHeight="1">
      <c r="A182" s="15"/>
      <c r="B182" s="81"/>
      <c r="C182" s="5"/>
      <c r="D182" s="4"/>
      <c r="E182" s="4"/>
      <c r="F182" s="13"/>
      <c r="G182" s="8"/>
      <c r="H182" s="34"/>
      <c r="I182" s="35"/>
      <c r="J182" s="9"/>
      <c r="K182"/>
      <c r="L182"/>
    </row>
    <row r="183" spans="1:12" s="7" customFormat="1" ht="12" customHeight="1">
      <c r="A183" s="15"/>
      <c r="B183" s="81"/>
      <c r="C183" s="5"/>
      <c r="D183" s="4"/>
      <c r="E183" s="4"/>
      <c r="F183" s="13"/>
      <c r="G183" s="8"/>
      <c r="H183" s="34"/>
      <c r="I183" s="35"/>
      <c r="J183" s="9"/>
      <c r="K183"/>
      <c r="L183"/>
    </row>
    <row r="184" spans="1:12" s="7" customFormat="1" ht="12" customHeight="1">
      <c r="A184" s="15"/>
      <c r="B184" s="81"/>
      <c r="C184" s="5"/>
      <c r="D184" s="4"/>
      <c r="E184" s="4"/>
      <c r="F184" s="13"/>
      <c r="G184" s="8"/>
      <c r="H184" s="34"/>
      <c r="I184" s="35"/>
      <c r="J184" s="9"/>
      <c r="K184"/>
      <c r="L184"/>
    </row>
    <row r="185" spans="1:12" s="7" customFormat="1" ht="12" customHeight="1">
      <c r="A185" s="15"/>
      <c r="B185" s="81"/>
      <c r="C185" s="5"/>
      <c r="D185" s="4"/>
      <c r="E185" s="4"/>
      <c r="F185" s="13"/>
      <c r="G185" s="8"/>
      <c r="H185" s="34"/>
      <c r="I185" s="35"/>
      <c r="J185" s="9"/>
      <c r="K185"/>
      <c r="L185"/>
    </row>
    <row r="186" spans="1:12" s="7" customFormat="1" ht="12" customHeight="1">
      <c r="A186" s="15"/>
      <c r="B186" s="81"/>
      <c r="C186" s="5"/>
      <c r="D186" s="4"/>
      <c r="E186" s="4"/>
      <c r="F186" s="13"/>
      <c r="G186" s="8"/>
      <c r="H186" s="34"/>
      <c r="I186" s="35"/>
      <c r="J186" s="9"/>
      <c r="K186"/>
      <c r="L186"/>
    </row>
    <row r="187" spans="1:12" s="7" customFormat="1" ht="12" customHeight="1">
      <c r="A187" s="15"/>
      <c r="B187" s="81"/>
      <c r="C187" s="5"/>
      <c r="D187" s="4"/>
      <c r="E187" s="4"/>
      <c r="F187" s="13"/>
      <c r="G187" s="8"/>
      <c r="H187" s="34"/>
      <c r="I187" s="35"/>
      <c r="J187" s="9"/>
      <c r="K187"/>
      <c r="L187"/>
    </row>
    <row r="188" spans="1:12" s="7" customFormat="1" ht="12" customHeight="1">
      <c r="A188" s="15"/>
      <c r="B188" s="81"/>
      <c r="C188" s="5"/>
      <c r="D188" s="4"/>
      <c r="E188" s="4"/>
      <c r="F188" s="13"/>
      <c r="G188" s="8"/>
      <c r="H188" s="34"/>
      <c r="I188" s="35"/>
      <c r="J188" s="9"/>
      <c r="K188"/>
      <c r="L188"/>
    </row>
    <row r="189" spans="1:12" s="7" customFormat="1" ht="12" customHeight="1">
      <c r="A189" s="15"/>
      <c r="C189" s="5"/>
      <c r="D189" s="4"/>
      <c r="E189" s="4"/>
      <c r="F189" s="13"/>
      <c r="G189" s="8"/>
      <c r="H189" s="34"/>
      <c r="I189" s="35"/>
      <c r="J189" s="9"/>
      <c r="K189"/>
      <c r="L189"/>
    </row>
    <row r="190" spans="1:12" s="7" customFormat="1" ht="12" customHeight="1">
      <c r="A190" s="15"/>
      <c r="B190" s="81"/>
      <c r="C190" s="5"/>
      <c r="D190" s="104"/>
      <c r="E190" s="104"/>
      <c r="F190" s="83"/>
      <c r="G190" s="105"/>
      <c r="H190" s="34"/>
      <c r="I190" s="35"/>
      <c r="J190" s="9"/>
      <c r="K190"/>
      <c r="L190"/>
    </row>
    <row r="191" spans="1:12" s="7" customFormat="1" ht="12" customHeight="1">
      <c r="A191" s="15"/>
      <c r="B191" s="81"/>
      <c r="C191" s="5"/>
      <c r="D191" s="104"/>
      <c r="E191" s="104"/>
      <c r="F191" s="83"/>
      <c r="G191" s="105"/>
      <c r="H191" s="34"/>
      <c r="I191" s="35"/>
      <c r="J191" s="9"/>
      <c r="K191"/>
      <c r="L191"/>
    </row>
    <row r="192" spans="1:12" s="7" customFormat="1" ht="12" customHeight="1">
      <c r="A192" s="15"/>
      <c r="B192" s="81"/>
      <c r="C192" s="5"/>
      <c r="D192" s="104"/>
      <c r="E192" s="104"/>
      <c r="F192" s="83"/>
      <c r="G192" s="105"/>
      <c r="H192" s="34"/>
      <c r="I192" s="35"/>
      <c r="J192" s="9"/>
      <c r="K192"/>
      <c r="L192"/>
    </row>
    <row r="193" spans="1:12" s="7" customFormat="1" ht="12" customHeight="1">
      <c r="A193" s="15"/>
      <c r="B193" s="81"/>
      <c r="C193" s="5"/>
      <c r="D193" s="104"/>
      <c r="E193" s="104"/>
      <c r="F193" s="83"/>
      <c r="G193" s="105"/>
      <c r="H193" s="34"/>
      <c r="I193" s="35"/>
      <c r="J193" s="9"/>
      <c r="K193"/>
      <c r="L193"/>
    </row>
    <row r="194" spans="1:12" s="7" customFormat="1" ht="12" customHeight="1">
      <c r="A194" s="15"/>
      <c r="B194" s="81"/>
      <c r="C194" s="5"/>
      <c r="D194" s="104"/>
      <c r="E194" s="104"/>
      <c r="F194" s="83"/>
      <c r="G194" s="105"/>
      <c r="H194" s="34"/>
      <c r="I194" s="35"/>
      <c r="J194" s="9"/>
      <c r="K194"/>
      <c r="L194"/>
    </row>
    <row r="195" spans="1:12" s="7" customFormat="1" ht="12" customHeight="1">
      <c r="A195" s="15"/>
      <c r="B195" s="81"/>
      <c r="C195" s="5"/>
      <c r="D195" s="104"/>
      <c r="E195" s="104"/>
      <c r="F195" s="83"/>
      <c r="G195" s="105"/>
      <c r="H195" s="34"/>
      <c r="I195" s="35"/>
      <c r="J195" s="9"/>
      <c r="K195"/>
      <c r="L195"/>
    </row>
    <row r="196" spans="1:12" s="7" customFormat="1" ht="12" customHeight="1">
      <c r="A196" s="15"/>
      <c r="B196" s="81"/>
      <c r="C196" s="5"/>
      <c r="D196" s="104"/>
      <c r="E196" s="104"/>
      <c r="F196" s="83"/>
      <c r="G196" s="105"/>
      <c r="H196" s="34"/>
      <c r="I196" s="35"/>
      <c r="J196" s="9"/>
      <c r="K196"/>
      <c r="L196"/>
    </row>
    <row r="197" spans="1:12" s="7" customFormat="1" ht="12" customHeight="1">
      <c r="A197" s="15"/>
      <c r="B197" s="81"/>
      <c r="C197" s="5"/>
      <c r="D197" s="104"/>
      <c r="E197" s="104"/>
      <c r="F197" s="83"/>
      <c r="G197" s="105"/>
      <c r="H197" s="34"/>
      <c r="I197" s="35"/>
      <c r="J197" s="9"/>
      <c r="K197"/>
      <c r="L197"/>
    </row>
    <row r="198" spans="1:12" s="7" customFormat="1" ht="12" customHeight="1">
      <c r="A198" s="15"/>
      <c r="B198" s="81"/>
      <c r="C198" s="46"/>
      <c r="D198" s="4"/>
      <c r="E198" s="4"/>
      <c r="F198" s="13"/>
      <c r="G198" s="8"/>
      <c r="H198" s="34"/>
      <c r="I198" s="35"/>
      <c r="J198" s="9"/>
      <c r="K198"/>
      <c r="L198"/>
    </row>
    <row r="199" spans="1:12" s="7" customFormat="1" ht="12" customHeight="1">
      <c r="A199" s="15"/>
      <c r="B199" s="81"/>
      <c r="C199" s="5"/>
      <c r="D199" s="4"/>
      <c r="E199" s="4"/>
      <c r="F199" s="13"/>
      <c r="G199" s="8"/>
      <c r="H199" s="34"/>
      <c r="I199" s="35"/>
      <c r="J199" s="9"/>
      <c r="K199"/>
      <c r="L199"/>
    </row>
    <row r="200" spans="1:12" s="7" customFormat="1" ht="12" customHeight="1">
      <c r="A200" s="15"/>
      <c r="B200" s="81"/>
      <c r="C200" s="5"/>
      <c r="D200" s="4"/>
      <c r="E200" s="4"/>
      <c r="F200" s="13"/>
      <c r="G200" s="8"/>
      <c r="H200" s="34"/>
      <c r="I200" s="35"/>
      <c r="J200" s="9"/>
      <c r="K200"/>
      <c r="L200"/>
    </row>
    <row r="201" spans="1:12" s="7" customFormat="1" ht="12" customHeight="1">
      <c r="A201" s="15"/>
      <c r="B201" s="81"/>
      <c r="C201" s="5"/>
      <c r="D201" s="4"/>
      <c r="E201" s="4"/>
      <c r="F201" s="13"/>
      <c r="G201" s="8"/>
      <c r="H201" s="34"/>
      <c r="I201" s="35"/>
      <c r="J201" s="9"/>
      <c r="K201"/>
      <c r="L201"/>
    </row>
    <row r="202" spans="1:12" s="7" customFormat="1" ht="12" customHeight="1">
      <c r="A202" s="15"/>
      <c r="B202" s="81"/>
      <c r="C202" s="5"/>
      <c r="D202" s="4"/>
      <c r="E202" s="4"/>
      <c r="F202" s="13"/>
      <c r="G202" s="8"/>
      <c r="H202" s="34"/>
      <c r="I202" s="35"/>
      <c r="J202" s="9"/>
      <c r="K202"/>
      <c r="L202"/>
    </row>
    <row r="203" spans="1:12" s="7" customFormat="1" ht="12" customHeight="1">
      <c r="A203" s="15"/>
      <c r="B203" s="81"/>
      <c r="C203" s="45"/>
      <c r="D203" s="4"/>
      <c r="E203" s="4"/>
      <c r="F203" s="13"/>
      <c r="G203" s="8"/>
      <c r="H203" s="34"/>
      <c r="I203" s="35"/>
      <c r="J203" s="9"/>
      <c r="K203"/>
      <c r="L203"/>
    </row>
    <row r="204" spans="1:12" s="7" customFormat="1" ht="12" customHeight="1">
      <c r="A204" s="15"/>
      <c r="B204" s="81"/>
      <c r="C204" s="5"/>
      <c r="D204" s="4"/>
      <c r="E204" s="4"/>
      <c r="F204" s="13"/>
      <c r="G204" s="8"/>
      <c r="H204" s="34"/>
      <c r="I204" s="35"/>
      <c r="J204" s="9"/>
      <c r="K204"/>
      <c r="L204"/>
    </row>
    <row r="205" spans="1:12" s="7" customFormat="1" ht="12" customHeight="1">
      <c r="A205" s="15"/>
      <c r="B205" s="81"/>
      <c r="C205" s="5"/>
      <c r="D205" s="4"/>
      <c r="E205" s="4"/>
      <c r="F205" s="13"/>
      <c r="G205" s="8"/>
      <c r="H205" s="34"/>
      <c r="I205" s="35"/>
      <c r="J205" s="9"/>
      <c r="K205"/>
      <c r="L205"/>
    </row>
    <row r="206" spans="1:12" s="7" customFormat="1" ht="12" customHeight="1">
      <c r="A206" s="15"/>
      <c r="B206" s="81"/>
      <c r="C206" s="5"/>
      <c r="D206" s="4"/>
      <c r="E206" s="4"/>
      <c r="F206" s="13"/>
      <c r="G206" s="8"/>
      <c r="H206" s="34"/>
      <c r="I206" s="35"/>
      <c r="J206" s="9"/>
      <c r="K206"/>
      <c r="L206"/>
    </row>
    <row r="207" spans="1:12" s="7" customFormat="1" ht="12" customHeight="1">
      <c r="A207" s="15"/>
      <c r="B207" s="81"/>
      <c r="C207" s="5"/>
      <c r="D207" s="4"/>
      <c r="E207" s="4"/>
      <c r="F207" s="13"/>
      <c r="G207" s="8"/>
      <c r="H207" s="34"/>
      <c r="I207" s="35"/>
      <c r="J207" s="9"/>
      <c r="K207"/>
      <c r="L207"/>
    </row>
    <row r="208" spans="1:12" s="7" customFormat="1" ht="12" customHeight="1">
      <c r="A208" s="15"/>
      <c r="B208" s="81"/>
      <c r="C208" s="5"/>
      <c r="D208" s="4"/>
      <c r="E208" s="4"/>
      <c r="F208" s="13"/>
      <c r="G208" s="8"/>
      <c r="H208" s="34"/>
      <c r="I208" s="35"/>
      <c r="J208" s="9"/>
      <c r="K208"/>
      <c r="L208"/>
    </row>
    <row r="209" spans="1:12" s="7" customFormat="1" ht="12" customHeight="1">
      <c r="A209" s="15"/>
      <c r="B209" s="81"/>
      <c r="C209" s="5"/>
      <c r="D209" s="4"/>
      <c r="E209" s="4"/>
      <c r="F209" s="13"/>
      <c r="G209" s="8"/>
      <c r="H209" s="34"/>
      <c r="I209" s="35"/>
      <c r="J209" s="9"/>
      <c r="K209"/>
      <c r="L209"/>
    </row>
    <row r="210" spans="1:12" s="7" customFormat="1" ht="12" customHeight="1">
      <c r="A210" s="15"/>
      <c r="B210" s="81"/>
      <c r="C210" s="5"/>
      <c r="D210" s="4"/>
      <c r="E210" s="4"/>
      <c r="F210" s="13"/>
      <c r="G210" s="8"/>
      <c r="H210" s="34"/>
      <c r="I210" s="35"/>
      <c r="J210" s="9"/>
      <c r="K210"/>
      <c r="L210"/>
    </row>
    <row r="211" spans="1:12" s="7" customFormat="1" ht="12" customHeight="1">
      <c r="A211" s="15"/>
      <c r="B211" s="81"/>
      <c r="C211" s="5"/>
      <c r="D211" s="4"/>
      <c r="E211" s="4"/>
      <c r="F211" s="13"/>
      <c r="G211" s="8"/>
      <c r="H211" s="34"/>
      <c r="I211" s="35"/>
      <c r="J211" s="9"/>
      <c r="K211"/>
      <c r="L211"/>
    </row>
    <row r="212" spans="1:12" s="7" customFormat="1" ht="12" customHeight="1">
      <c r="A212" s="15"/>
      <c r="B212" s="81"/>
      <c r="C212" s="5"/>
      <c r="D212" s="4"/>
      <c r="E212" s="4"/>
      <c r="F212" s="13"/>
      <c r="G212" s="8"/>
      <c r="H212" s="34"/>
      <c r="I212" s="35"/>
      <c r="J212" s="9"/>
      <c r="K212"/>
      <c r="L212"/>
    </row>
    <row r="213" spans="1:12" s="7" customFormat="1" ht="12" customHeight="1">
      <c r="A213" s="15"/>
      <c r="B213" s="81"/>
      <c r="C213" s="5"/>
      <c r="D213" s="4"/>
      <c r="E213" s="4"/>
      <c r="F213" s="13"/>
      <c r="G213" s="8"/>
      <c r="H213" s="34"/>
      <c r="I213" s="35"/>
      <c r="J213" s="9"/>
      <c r="K213"/>
      <c r="L213"/>
    </row>
    <row r="214" spans="1:12" s="7" customFormat="1" ht="12" customHeight="1">
      <c r="A214" s="15"/>
      <c r="B214" s="81"/>
      <c r="C214" s="5"/>
      <c r="D214" s="4"/>
      <c r="E214" s="4"/>
      <c r="F214" s="13"/>
      <c r="G214" s="8"/>
      <c r="H214" s="34"/>
      <c r="I214" s="35"/>
      <c r="J214" s="9"/>
      <c r="K214"/>
      <c r="L214"/>
    </row>
    <row r="215" spans="1:12" s="7" customFormat="1" ht="12" customHeight="1">
      <c r="A215" s="15"/>
      <c r="B215" s="81"/>
      <c r="C215" s="5"/>
      <c r="D215" s="4"/>
      <c r="E215" s="4"/>
      <c r="F215" s="13"/>
      <c r="G215" s="8"/>
      <c r="H215" s="34"/>
      <c r="I215" s="35"/>
      <c r="J215" s="9"/>
      <c r="K215"/>
      <c r="L215"/>
    </row>
    <row r="216" spans="1:12" s="7" customFormat="1" ht="12" customHeight="1">
      <c r="A216" s="15"/>
      <c r="B216" s="81"/>
      <c r="C216" s="5"/>
      <c r="D216" s="4"/>
      <c r="E216" s="4"/>
      <c r="F216" s="13"/>
      <c r="G216" s="8"/>
      <c r="H216" s="34"/>
      <c r="I216" s="35"/>
      <c r="J216" s="9"/>
      <c r="K216"/>
      <c r="L216"/>
    </row>
    <row r="217" spans="1:12" s="7" customFormat="1" ht="12" customHeight="1">
      <c r="A217" s="15"/>
      <c r="B217" s="81"/>
      <c r="C217" s="5"/>
      <c r="D217" s="4"/>
      <c r="E217" s="4"/>
      <c r="F217" s="13"/>
      <c r="G217" s="8"/>
      <c r="H217" s="34"/>
      <c r="I217" s="35"/>
      <c r="J217" s="9"/>
      <c r="K217"/>
      <c r="L217"/>
    </row>
    <row r="218" spans="1:12" s="7" customFormat="1" ht="12" customHeight="1">
      <c r="A218" s="15"/>
      <c r="B218" s="81"/>
      <c r="C218" s="5"/>
      <c r="D218" s="4"/>
      <c r="E218" s="4"/>
      <c r="F218" s="13"/>
      <c r="G218" s="8"/>
      <c r="H218" s="34"/>
      <c r="I218" s="35"/>
      <c r="J218" s="9"/>
      <c r="K218"/>
      <c r="L218"/>
    </row>
    <row r="219" spans="1:12" s="7" customFormat="1" ht="12" customHeight="1">
      <c r="A219" s="15"/>
      <c r="B219" s="81"/>
      <c r="C219" s="5"/>
      <c r="D219" s="4"/>
      <c r="E219" s="4"/>
      <c r="F219" s="13"/>
      <c r="G219" s="8"/>
      <c r="H219" s="34"/>
      <c r="I219" s="35"/>
      <c r="J219" s="9"/>
      <c r="K219"/>
      <c r="L219"/>
    </row>
    <row r="220" spans="1:12" s="7" customFormat="1" ht="12" customHeight="1">
      <c r="A220" s="15"/>
      <c r="B220" s="81"/>
      <c r="C220" s="5"/>
      <c r="D220" s="4"/>
      <c r="E220" s="4"/>
      <c r="F220" s="13"/>
      <c r="G220" s="8"/>
      <c r="H220" s="34"/>
      <c r="I220" s="35"/>
      <c r="J220" s="9"/>
      <c r="K220"/>
      <c r="L220"/>
    </row>
    <row r="221" spans="1:12" s="7" customFormat="1" ht="12" customHeight="1">
      <c r="A221" s="15"/>
      <c r="B221" s="81"/>
      <c r="C221" s="5"/>
      <c r="D221" s="4"/>
      <c r="E221" s="4"/>
      <c r="F221" s="13"/>
      <c r="G221" s="8"/>
      <c r="H221" s="34"/>
      <c r="I221" s="35"/>
      <c r="J221" s="9"/>
      <c r="K221"/>
      <c r="L221"/>
    </row>
    <row r="222" spans="1:12" s="7" customFormat="1" ht="12" customHeight="1">
      <c r="A222" s="15"/>
      <c r="B222" s="81"/>
      <c r="C222" s="5"/>
      <c r="D222" s="4"/>
      <c r="E222" s="4"/>
      <c r="F222" s="13"/>
      <c r="G222" s="8"/>
      <c r="H222" s="34"/>
      <c r="I222" s="35"/>
      <c r="J222" s="9"/>
      <c r="K222"/>
      <c r="L222"/>
    </row>
    <row r="223" spans="1:12" s="7" customFormat="1" ht="12" customHeight="1">
      <c r="A223" s="15"/>
      <c r="B223" s="81"/>
      <c r="C223" s="5"/>
      <c r="D223" s="4"/>
      <c r="E223" s="4"/>
      <c r="F223" s="13"/>
      <c r="G223" s="8"/>
      <c r="H223" s="34"/>
      <c r="I223" s="35"/>
      <c r="J223" s="9"/>
      <c r="K223"/>
      <c r="L223"/>
    </row>
    <row r="224" spans="1:12" s="7" customFormat="1" ht="12" customHeight="1">
      <c r="A224" s="15"/>
      <c r="B224" s="81"/>
      <c r="C224" s="5"/>
      <c r="D224" s="4"/>
      <c r="E224" s="4"/>
      <c r="F224" s="13"/>
      <c r="G224" s="8"/>
      <c r="H224" s="34"/>
      <c r="I224" s="35"/>
      <c r="J224" s="9"/>
      <c r="K224"/>
      <c r="L224"/>
    </row>
    <row r="225" spans="1:12" s="7" customFormat="1" ht="12" customHeight="1">
      <c r="A225" s="15"/>
      <c r="B225" s="81"/>
      <c r="C225" s="5"/>
      <c r="D225" s="4"/>
      <c r="E225" s="4"/>
      <c r="F225" s="13"/>
      <c r="G225" s="8"/>
      <c r="H225" s="34"/>
      <c r="I225" s="35"/>
      <c r="J225" s="9"/>
      <c r="K225"/>
      <c r="L225"/>
    </row>
    <row r="226" spans="1:12" s="7" customFormat="1" ht="12" customHeight="1">
      <c r="A226" s="15"/>
      <c r="B226" s="81"/>
      <c r="C226" s="5"/>
      <c r="D226" s="4"/>
      <c r="E226" s="4"/>
      <c r="F226" s="13"/>
      <c r="G226" s="8"/>
      <c r="H226" s="34"/>
      <c r="I226" s="35"/>
      <c r="J226" s="9"/>
      <c r="K226"/>
      <c r="L226"/>
    </row>
    <row r="227" spans="1:12" s="7" customFormat="1" ht="12" customHeight="1">
      <c r="A227" s="15"/>
      <c r="B227" s="81"/>
      <c r="C227" s="5"/>
      <c r="D227" s="4"/>
      <c r="E227" s="4"/>
      <c r="F227" s="13"/>
      <c r="G227" s="8"/>
      <c r="H227" s="34"/>
      <c r="I227" s="35"/>
      <c r="J227" s="9"/>
      <c r="K227"/>
      <c r="L227"/>
    </row>
    <row r="228" spans="1:12" s="7" customFormat="1" ht="12" customHeight="1">
      <c r="A228" s="15"/>
      <c r="B228" s="81"/>
      <c r="C228" s="5"/>
      <c r="D228" s="4"/>
      <c r="E228" s="4"/>
      <c r="F228" s="13"/>
      <c r="G228" s="8"/>
      <c r="H228" s="34"/>
      <c r="I228" s="35"/>
      <c r="J228" s="9"/>
      <c r="K228"/>
      <c r="L228"/>
    </row>
    <row r="229" spans="1:12" s="7" customFormat="1" ht="12" customHeight="1">
      <c r="A229" s="15"/>
      <c r="B229" s="81"/>
      <c r="C229" s="5"/>
      <c r="D229" s="4"/>
      <c r="E229" s="4"/>
      <c r="F229" s="13"/>
      <c r="G229" s="8"/>
      <c r="H229" s="34"/>
      <c r="I229" s="35"/>
      <c r="J229" s="9"/>
      <c r="K229"/>
      <c r="L229"/>
    </row>
    <row r="230" spans="1:12" s="7" customFormat="1" ht="12" customHeight="1">
      <c r="A230" s="15"/>
      <c r="B230" s="81"/>
      <c r="C230" s="5"/>
      <c r="D230" s="4"/>
      <c r="E230" s="4"/>
      <c r="F230" s="13"/>
      <c r="G230" s="8"/>
      <c r="H230" s="34"/>
      <c r="I230" s="35"/>
      <c r="J230" s="9"/>
      <c r="K230"/>
      <c r="L230"/>
    </row>
    <row r="231" spans="1:12" s="7" customFormat="1" ht="12" customHeight="1">
      <c r="A231" s="15"/>
      <c r="B231" s="81"/>
      <c r="C231" s="5"/>
      <c r="D231" s="4"/>
      <c r="E231" s="4"/>
      <c r="F231" s="13"/>
      <c r="G231" s="8"/>
      <c r="H231" s="34"/>
      <c r="I231" s="35"/>
      <c r="J231" s="9"/>
      <c r="K231"/>
      <c r="L231"/>
    </row>
    <row r="232" spans="1:12" s="7" customFormat="1" ht="12" customHeight="1">
      <c r="A232" s="15"/>
      <c r="B232" s="81"/>
      <c r="C232" s="5"/>
      <c r="D232" s="4"/>
      <c r="E232" s="4"/>
      <c r="F232" s="13"/>
      <c r="G232" s="8"/>
      <c r="H232" s="34"/>
      <c r="I232" s="35"/>
      <c r="J232" s="9"/>
      <c r="K232"/>
      <c r="L232"/>
    </row>
    <row r="233" spans="1:12" s="7" customFormat="1" ht="12" customHeight="1">
      <c r="A233" s="15"/>
      <c r="B233" s="81"/>
      <c r="C233" s="5"/>
      <c r="D233" s="4"/>
      <c r="E233" s="4"/>
      <c r="F233" s="13"/>
      <c r="G233" s="8"/>
      <c r="H233" s="34"/>
      <c r="I233" s="35"/>
      <c r="J233" s="9"/>
      <c r="K233"/>
      <c r="L233"/>
    </row>
    <row r="234" spans="1:12" s="7" customFormat="1" ht="12" customHeight="1">
      <c r="A234" s="15"/>
      <c r="B234" s="81"/>
      <c r="C234" s="5"/>
      <c r="D234" s="4"/>
      <c r="E234" s="4"/>
      <c r="F234" s="13"/>
      <c r="G234" s="8"/>
      <c r="H234" s="34"/>
      <c r="I234" s="35"/>
      <c r="J234" s="9"/>
      <c r="K234"/>
      <c r="L234"/>
    </row>
    <row r="235" spans="1:12" s="7" customFormat="1" ht="12" customHeight="1">
      <c r="A235" s="15"/>
      <c r="B235" s="81"/>
      <c r="C235" s="5"/>
      <c r="D235" s="4"/>
      <c r="E235" s="4"/>
      <c r="F235" s="13"/>
      <c r="G235" s="8"/>
      <c r="H235" s="34"/>
      <c r="I235" s="35"/>
      <c r="J235" s="9"/>
      <c r="K235"/>
      <c r="L235"/>
    </row>
    <row r="236" spans="1:12" s="7" customFormat="1" ht="12" customHeight="1">
      <c r="A236" s="15"/>
      <c r="B236" s="81"/>
      <c r="C236" s="5"/>
      <c r="D236" s="4"/>
      <c r="E236" s="4"/>
      <c r="F236" s="13"/>
      <c r="G236" s="8"/>
      <c r="H236" s="34"/>
      <c r="I236" s="35"/>
      <c r="J236" s="9"/>
      <c r="K236"/>
      <c r="L236"/>
    </row>
    <row r="237" spans="1:12" s="7" customFormat="1" ht="12" customHeight="1">
      <c r="A237" s="15"/>
      <c r="B237" s="81"/>
      <c r="C237" s="5"/>
      <c r="D237" s="4"/>
      <c r="E237" s="4"/>
      <c r="F237" s="13"/>
      <c r="G237" s="8"/>
      <c r="H237" s="34"/>
      <c r="I237" s="35"/>
      <c r="J237" s="9"/>
      <c r="K237"/>
      <c r="L237"/>
    </row>
    <row r="238" spans="1:12" s="7" customFormat="1" ht="12" customHeight="1">
      <c r="A238" s="15"/>
      <c r="B238" s="81"/>
      <c r="C238" s="5"/>
      <c r="D238" s="4"/>
      <c r="E238" s="4"/>
      <c r="F238" s="13"/>
      <c r="G238" s="8"/>
      <c r="H238" s="34"/>
      <c r="I238" s="35"/>
      <c r="J238" s="9"/>
      <c r="K238"/>
      <c r="L238"/>
    </row>
    <row r="239" spans="1:12" s="7" customFormat="1" ht="12" customHeight="1">
      <c r="A239" s="15"/>
      <c r="B239" s="81"/>
      <c r="C239" s="5"/>
      <c r="D239" s="4"/>
      <c r="E239" s="4"/>
      <c r="F239" s="13"/>
      <c r="G239" s="8"/>
      <c r="H239" s="34"/>
      <c r="I239" s="35"/>
      <c r="J239" s="9"/>
      <c r="K239"/>
      <c r="L239"/>
    </row>
    <row r="240" spans="1:12" s="7" customFormat="1" ht="12" customHeight="1">
      <c r="A240" s="15"/>
      <c r="B240" s="81"/>
      <c r="C240" s="5"/>
      <c r="D240" s="4"/>
      <c r="E240" s="4"/>
      <c r="F240" s="13"/>
      <c r="G240" s="8"/>
      <c r="H240" s="34"/>
      <c r="I240" s="35"/>
      <c r="J240" s="9"/>
      <c r="K240"/>
      <c r="L240"/>
    </row>
    <row r="241" spans="1:12" s="7" customFormat="1" ht="12" customHeight="1">
      <c r="A241" s="15"/>
      <c r="B241" s="81"/>
      <c r="C241" s="5"/>
      <c r="D241" s="4"/>
      <c r="E241" s="4"/>
      <c r="F241" s="13"/>
      <c r="G241" s="8"/>
      <c r="H241" s="34"/>
      <c r="I241" s="35"/>
      <c r="J241" s="9"/>
      <c r="K241"/>
      <c r="L241"/>
    </row>
    <row r="242" spans="1:12" s="7" customFormat="1" ht="12" customHeight="1">
      <c r="A242" s="15"/>
      <c r="B242" s="81"/>
      <c r="C242" s="5"/>
      <c r="D242" s="4"/>
      <c r="E242" s="4"/>
      <c r="F242" s="13"/>
      <c r="G242" s="8"/>
      <c r="H242" s="34"/>
      <c r="I242" s="35"/>
      <c r="J242" s="9"/>
      <c r="K242"/>
      <c r="L242"/>
    </row>
    <row r="243" spans="1:12" s="7" customFormat="1" ht="12" customHeight="1">
      <c r="A243" s="15"/>
      <c r="B243" s="81"/>
      <c r="C243" s="5"/>
      <c r="D243" s="4"/>
      <c r="E243" s="4"/>
      <c r="F243" s="13"/>
      <c r="G243" s="8"/>
      <c r="H243" s="34"/>
      <c r="I243" s="35"/>
      <c r="J243" s="9"/>
      <c r="K243"/>
      <c r="L243"/>
    </row>
    <row r="244" spans="1:12" s="7" customFormat="1" ht="12" customHeight="1">
      <c r="A244" s="15"/>
      <c r="B244" s="81"/>
      <c r="C244" s="5"/>
      <c r="D244" s="4"/>
      <c r="E244" s="4"/>
      <c r="F244" s="13"/>
      <c r="G244" s="8"/>
      <c r="H244" s="34"/>
      <c r="I244" s="35"/>
      <c r="J244" s="9"/>
      <c r="K244"/>
      <c r="L244"/>
    </row>
    <row r="245" spans="1:12" s="7" customFormat="1" ht="12" customHeight="1">
      <c r="A245" s="15"/>
      <c r="B245" s="81"/>
      <c r="C245" s="5"/>
      <c r="D245" s="4"/>
      <c r="E245" s="4"/>
      <c r="F245" s="13"/>
      <c r="G245" s="8"/>
      <c r="H245" s="34"/>
      <c r="I245" s="35"/>
      <c r="J245" s="9"/>
      <c r="K245"/>
      <c r="L245"/>
    </row>
    <row r="246" spans="1:12" s="7" customFormat="1" ht="12" customHeight="1">
      <c r="A246" s="15"/>
      <c r="B246" s="81"/>
      <c r="C246" s="5"/>
      <c r="D246" s="4"/>
      <c r="E246" s="4"/>
      <c r="F246" s="13"/>
      <c r="G246" s="8"/>
      <c r="H246" s="34"/>
      <c r="I246" s="35"/>
      <c r="J246" s="9"/>
      <c r="K246"/>
      <c r="L246"/>
    </row>
    <row r="247" spans="1:12" s="7" customFormat="1" ht="12" customHeight="1">
      <c r="A247" s="15"/>
      <c r="B247" s="81"/>
      <c r="C247" s="5"/>
      <c r="D247" s="4"/>
      <c r="E247" s="4"/>
      <c r="F247" s="13"/>
      <c r="G247" s="8"/>
      <c r="H247" s="34"/>
      <c r="I247" s="35"/>
      <c r="J247" s="9"/>
      <c r="K247"/>
      <c r="L247"/>
    </row>
    <row r="248" spans="1:12" s="7" customFormat="1" ht="12" customHeight="1">
      <c r="A248" s="15"/>
      <c r="B248" s="81"/>
      <c r="C248" s="5"/>
      <c r="D248" s="4"/>
      <c r="E248" s="4"/>
      <c r="F248" s="13"/>
      <c r="G248" s="8"/>
      <c r="H248" s="34"/>
      <c r="I248" s="35"/>
      <c r="J248" s="9"/>
      <c r="K248"/>
      <c r="L248"/>
    </row>
    <row r="249" spans="1:12" s="7" customFormat="1" ht="12" customHeight="1">
      <c r="A249" s="15"/>
      <c r="B249" s="81"/>
      <c r="C249" s="5"/>
      <c r="D249" s="4"/>
      <c r="E249" s="4"/>
      <c r="F249" s="13"/>
      <c r="G249" s="8"/>
      <c r="H249" s="34"/>
      <c r="I249" s="35"/>
      <c r="J249" s="9"/>
      <c r="K249"/>
      <c r="L249"/>
    </row>
    <row r="250" spans="1:12" s="7" customFormat="1" ht="12" customHeight="1">
      <c r="A250" s="15"/>
      <c r="B250" s="81"/>
      <c r="C250" s="5"/>
      <c r="D250" s="4"/>
      <c r="E250" s="4"/>
      <c r="F250" s="13"/>
      <c r="G250" s="8"/>
      <c r="H250" s="34"/>
      <c r="I250" s="35"/>
      <c r="J250" s="9"/>
      <c r="K250"/>
      <c r="L250"/>
    </row>
    <row r="251" spans="1:12" s="7" customFormat="1" ht="12" customHeight="1">
      <c r="A251" s="15"/>
      <c r="B251" s="81"/>
      <c r="C251" s="5"/>
      <c r="D251" s="4"/>
      <c r="E251" s="4"/>
      <c r="F251" s="13"/>
      <c r="G251" s="8"/>
      <c r="H251" s="34"/>
      <c r="I251" s="35"/>
      <c r="J251" s="9"/>
      <c r="K251"/>
      <c r="L251"/>
    </row>
    <row r="252" spans="1:12" s="7" customFormat="1" ht="12" customHeight="1">
      <c r="A252" s="15"/>
      <c r="B252" s="81"/>
      <c r="C252" s="5"/>
      <c r="D252" s="4"/>
      <c r="E252" s="4"/>
      <c r="F252" s="13"/>
      <c r="G252" s="8"/>
      <c r="H252" s="34"/>
      <c r="I252" s="35"/>
      <c r="J252" s="9"/>
      <c r="K252"/>
      <c r="L252"/>
    </row>
    <row r="253" spans="1:12" s="7" customFormat="1" ht="12" customHeight="1">
      <c r="A253" s="15"/>
      <c r="B253" s="81"/>
      <c r="C253" s="25"/>
      <c r="D253" s="4"/>
      <c r="E253" s="4"/>
      <c r="F253" s="13"/>
      <c r="G253" s="8"/>
      <c r="H253" s="34"/>
      <c r="I253" s="35"/>
      <c r="J253" s="8"/>
      <c r="K253"/>
      <c r="L253"/>
    </row>
    <row r="254" spans="1:12" s="7" customFormat="1" ht="12" customHeight="1">
      <c r="A254" s="15"/>
      <c r="B254" s="81"/>
      <c r="C254" s="45"/>
      <c r="D254" s="4"/>
      <c r="E254" s="4"/>
      <c r="F254" s="109"/>
      <c r="G254" s="109"/>
      <c r="H254" s="34"/>
      <c r="I254" s="35"/>
      <c r="J254" s="8"/>
      <c r="K254"/>
      <c r="L254"/>
    </row>
    <row r="255" spans="1:12" s="7" customFormat="1" ht="12" customHeight="1">
      <c r="A255" s="15"/>
      <c r="B255" s="81"/>
      <c r="C255" s="45"/>
      <c r="D255" s="4"/>
      <c r="E255" s="4"/>
      <c r="F255" s="109"/>
      <c r="G255" s="109"/>
      <c r="H255" s="34"/>
      <c r="I255" s="35"/>
      <c r="J255" s="8"/>
      <c r="K255"/>
      <c r="L255"/>
    </row>
    <row r="256" spans="1:12" s="7" customFormat="1" ht="12" customHeight="1">
      <c r="A256" s="15"/>
      <c r="B256" s="81"/>
      <c r="C256" s="5"/>
      <c r="D256" s="4"/>
      <c r="E256" s="4"/>
      <c r="F256" s="13"/>
      <c r="G256" s="91"/>
      <c r="H256" s="34"/>
      <c r="I256" s="35"/>
      <c r="J256" s="8"/>
      <c r="K256"/>
      <c r="L256"/>
    </row>
    <row r="257" spans="1:12" s="7" customFormat="1" ht="12" customHeight="1">
      <c r="A257" s="15"/>
      <c r="B257" s="81"/>
      <c r="C257" s="46"/>
      <c r="D257" s="4"/>
      <c r="E257" s="4"/>
      <c r="F257" s="13"/>
      <c r="G257" s="91"/>
      <c r="H257" s="34"/>
      <c r="I257" s="35"/>
      <c r="J257" s="8"/>
      <c r="K257"/>
      <c r="L257"/>
    </row>
    <row r="258" spans="1:12" s="7" customFormat="1" ht="12" customHeight="1">
      <c r="A258" s="15"/>
      <c r="B258" s="81"/>
      <c r="C258" s="85"/>
      <c r="D258" s="4"/>
      <c r="E258" s="4"/>
      <c r="F258" s="13"/>
      <c r="G258" s="91"/>
      <c r="H258" s="34"/>
      <c r="I258" s="35"/>
      <c r="J258" s="8"/>
      <c r="K258"/>
      <c r="L258"/>
    </row>
    <row r="259" spans="1:12" s="7" customFormat="1" ht="12" customHeight="1">
      <c r="A259" s="15"/>
      <c r="B259" s="81"/>
      <c r="C259" s="5"/>
      <c r="D259" s="4"/>
      <c r="E259" s="4"/>
      <c r="F259" s="13"/>
      <c r="G259" s="91"/>
      <c r="H259" s="34"/>
      <c r="I259" s="35"/>
      <c r="J259" s="8"/>
      <c r="K259"/>
      <c r="L259"/>
    </row>
    <row r="260" spans="1:12" s="7" customFormat="1" ht="12" customHeight="1">
      <c r="A260" s="15"/>
      <c r="B260" s="81"/>
      <c r="C260" s="5"/>
      <c r="D260" s="4"/>
      <c r="E260" s="4"/>
      <c r="F260" s="13"/>
      <c r="G260" s="91"/>
      <c r="H260" s="34"/>
      <c r="I260" s="35"/>
      <c r="J260" s="8"/>
      <c r="K260"/>
      <c r="L260"/>
    </row>
    <row r="261" spans="1:12" s="7" customFormat="1" ht="12" customHeight="1">
      <c r="A261" s="15"/>
      <c r="B261" s="81"/>
      <c r="C261" s="94"/>
      <c r="D261" s="12"/>
      <c r="E261" s="95"/>
      <c r="F261" s="139"/>
      <c r="G261" s="91"/>
      <c r="H261" s="34"/>
      <c r="I261" s="35"/>
      <c r="J261" s="8"/>
      <c r="K261"/>
      <c r="L261"/>
    </row>
    <row r="262" spans="1:12" s="7" customFormat="1" ht="12" customHeight="1">
      <c r="A262" s="15"/>
      <c r="B262" s="81"/>
      <c r="C262" s="94"/>
      <c r="D262" s="12"/>
      <c r="E262" s="95"/>
      <c r="F262" s="139"/>
      <c r="G262" s="91"/>
      <c r="H262" s="34"/>
      <c r="I262" s="35"/>
      <c r="J262" s="8"/>
      <c r="K262"/>
      <c r="L262"/>
    </row>
    <row r="263" spans="1:12" s="7" customFormat="1" ht="12" customHeight="1">
      <c r="A263" s="15"/>
      <c r="B263" s="81"/>
      <c r="C263" s="94"/>
      <c r="D263" s="12"/>
      <c r="E263" s="95"/>
      <c r="F263" s="139"/>
      <c r="G263" s="91"/>
      <c r="H263" s="34"/>
      <c r="I263" s="35"/>
      <c r="J263" s="8"/>
      <c r="K263"/>
      <c r="L263"/>
    </row>
    <row r="264" spans="1:12" s="7" customFormat="1" ht="12" customHeight="1">
      <c r="A264" s="15"/>
      <c r="B264" s="81"/>
      <c r="C264" s="5"/>
      <c r="D264" s="4"/>
      <c r="E264" s="4"/>
      <c r="F264" s="13"/>
      <c r="G264" s="91"/>
      <c r="H264" s="34"/>
      <c r="I264" s="35"/>
      <c r="J264" s="8"/>
      <c r="K264"/>
      <c r="L264"/>
    </row>
    <row r="265" spans="1:12" s="7" customFormat="1" ht="12" customHeight="1">
      <c r="A265" s="15"/>
      <c r="B265" s="81"/>
      <c r="C265" s="93"/>
      <c r="D265" s="4"/>
      <c r="E265" s="4"/>
      <c r="F265" s="13"/>
      <c r="G265" s="91"/>
      <c r="H265" s="34"/>
      <c r="I265" s="35"/>
      <c r="J265" s="8"/>
      <c r="K265"/>
      <c r="L265"/>
    </row>
    <row r="266" spans="1:12" s="7" customFormat="1" ht="12" customHeight="1">
      <c r="A266" s="15"/>
      <c r="B266" s="81"/>
      <c r="C266" s="93"/>
      <c r="D266" s="4"/>
      <c r="E266" s="4"/>
      <c r="F266" s="13"/>
      <c r="G266" s="91"/>
      <c r="H266" s="34"/>
      <c r="I266" s="35"/>
      <c r="J266" s="8"/>
      <c r="K266"/>
      <c r="L266"/>
    </row>
    <row r="267" spans="1:12" s="7" customFormat="1" ht="12" customHeight="1">
      <c r="A267" s="15"/>
      <c r="B267" s="81"/>
      <c r="C267" s="5"/>
      <c r="D267" s="4"/>
      <c r="E267" s="4"/>
      <c r="F267" s="13"/>
      <c r="G267" s="91"/>
      <c r="H267" s="34"/>
      <c r="I267" s="35"/>
      <c r="J267" s="8"/>
      <c r="K267"/>
      <c r="L267"/>
    </row>
    <row r="268" spans="1:12" s="7" customFormat="1" ht="12" customHeight="1">
      <c r="A268" s="15"/>
      <c r="B268" s="81"/>
      <c r="C268" s="5"/>
      <c r="D268" s="4"/>
      <c r="E268" s="4"/>
      <c r="F268" s="13"/>
      <c r="G268" s="91"/>
      <c r="H268" s="34"/>
      <c r="I268" s="35"/>
      <c r="J268" s="8"/>
      <c r="K268"/>
      <c r="L268"/>
    </row>
    <row r="269" spans="1:12" s="7" customFormat="1" ht="12" customHeight="1">
      <c r="A269" s="15"/>
      <c r="B269" s="81"/>
      <c r="C269" s="93"/>
      <c r="D269" s="4"/>
      <c r="E269" s="4"/>
      <c r="F269" s="13"/>
      <c r="G269" s="8"/>
      <c r="H269" s="34"/>
      <c r="I269" s="35"/>
      <c r="J269" s="8"/>
      <c r="K269"/>
      <c r="L269"/>
    </row>
    <row r="270" spans="1:12" s="7" customFormat="1" ht="12" customHeight="1">
      <c r="A270" s="15"/>
      <c r="B270" s="81"/>
      <c r="C270" s="93"/>
      <c r="D270" s="4"/>
      <c r="E270" s="4"/>
      <c r="F270" s="13"/>
      <c r="G270" s="8"/>
      <c r="H270" s="34"/>
      <c r="I270" s="35"/>
      <c r="J270" s="8"/>
      <c r="K270"/>
      <c r="L270"/>
    </row>
    <row r="271" spans="1:12" s="7" customFormat="1" ht="12" customHeight="1">
      <c r="A271" s="15"/>
      <c r="B271" s="81"/>
      <c r="C271" s="93"/>
      <c r="D271" s="4"/>
      <c r="E271" s="4"/>
      <c r="F271" s="13"/>
      <c r="G271" s="8"/>
      <c r="H271" s="34"/>
      <c r="I271" s="35"/>
      <c r="J271" s="8"/>
      <c r="K271"/>
      <c r="L271"/>
    </row>
    <row r="272" spans="1:12" s="7" customFormat="1" ht="12" customHeight="1">
      <c r="A272" s="15"/>
      <c r="B272" s="81"/>
      <c r="C272" s="5"/>
      <c r="D272" s="4"/>
      <c r="E272" s="4"/>
      <c r="F272" s="13"/>
      <c r="G272" s="8"/>
      <c r="H272" s="34"/>
      <c r="I272" s="35"/>
      <c r="J272" s="8"/>
      <c r="K272"/>
      <c r="L272"/>
    </row>
    <row r="273" spans="1:12" s="7" customFormat="1" ht="12" customHeight="1">
      <c r="A273" s="15"/>
      <c r="B273" s="81"/>
      <c r="C273" s="5"/>
      <c r="D273" s="4"/>
      <c r="E273" s="4"/>
      <c r="F273" s="13"/>
      <c r="G273" s="8"/>
      <c r="H273" s="34"/>
      <c r="I273" s="35"/>
      <c r="J273" s="8"/>
      <c r="K273"/>
      <c r="L273"/>
    </row>
    <row r="274" spans="1:12" s="7" customFormat="1" ht="12" customHeight="1">
      <c r="A274" s="15"/>
      <c r="B274" s="81"/>
      <c r="C274" s="5"/>
      <c r="D274" s="4"/>
      <c r="E274" s="4"/>
      <c r="F274" s="13"/>
      <c r="G274" s="8"/>
      <c r="H274" s="34"/>
      <c r="I274" s="35"/>
      <c r="J274" s="8"/>
      <c r="K274"/>
      <c r="L274"/>
    </row>
    <row r="275" spans="1:12" s="7" customFormat="1" ht="12" customHeight="1">
      <c r="A275" s="15"/>
      <c r="B275" s="81"/>
      <c r="C275" s="5"/>
      <c r="D275" s="4"/>
      <c r="E275" s="4"/>
      <c r="F275" s="13"/>
      <c r="G275" s="8"/>
      <c r="H275" s="34"/>
      <c r="I275" s="35"/>
      <c r="J275" s="8"/>
      <c r="K275"/>
      <c r="L275"/>
    </row>
    <row r="276" spans="1:12" s="7" customFormat="1" ht="12" customHeight="1">
      <c r="A276" s="15"/>
      <c r="B276" s="81"/>
      <c r="C276" s="5"/>
      <c r="D276" s="4"/>
      <c r="E276" s="4"/>
      <c r="F276" s="13"/>
      <c r="G276" s="8"/>
      <c r="H276" s="34"/>
      <c r="I276" s="35"/>
      <c r="J276" s="8"/>
      <c r="K276"/>
      <c r="L276"/>
    </row>
    <row r="277" spans="1:12" s="7" customFormat="1" ht="12" customHeight="1">
      <c r="A277" s="15"/>
      <c r="B277" s="81"/>
      <c r="C277" s="93"/>
      <c r="D277" s="4"/>
      <c r="E277" s="4"/>
      <c r="F277" s="13"/>
      <c r="G277" s="8"/>
      <c r="H277" s="34"/>
      <c r="I277" s="35"/>
      <c r="J277" s="8"/>
      <c r="K277"/>
      <c r="L277"/>
    </row>
    <row r="278" spans="1:12" s="7" customFormat="1" ht="12" customHeight="1">
      <c r="A278" s="15"/>
      <c r="B278" s="81"/>
      <c r="C278" s="5"/>
      <c r="D278" s="4"/>
      <c r="E278" s="4"/>
      <c r="F278" s="13"/>
      <c r="G278" s="91"/>
      <c r="H278" s="34"/>
      <c r="I278" s="35"/>
      <c r="J278" s="8"/>
      <c r="K278"/>
      <c r="L278"/>
    </row>
    <row r="279" spans="1:12" s="7" customFormat="1" ht="12" customHeight="1">
      <c r="A279" s="15"/>
      <c r="B279" s="81"/>
      <c r="C279" s="5"/>
      <c r="D279" s="4"/>
      <c r="E279" s="4"/>
      <c r="F279" s="13"/>
      <c r="G279" s="91"/>
      <c r="H279" s="34"/>
      <c r="I279" s="35"/>
      <c r="J279" s="8"/>
      <c r="K279"/>
      <c r="L279"/>
    </row>
    <row r="280" spans="1:12" s="7" customFormat="1" ht="12" customHeight="1">
      <c r="A280" s="15"/>
      <c r="B280" s="81"/>
      <c r="C280" s="25"/>
      <c r="D280" s="4"/>
      <c r="E280" s="4"/>
      <c r="F280" s="13"/>
      <c r="G280" s="8"/>
      <c r="H280" s="34"/>
      <c r="I280" s="35"/>
      <c r="J280" s="8"/>
      <c r="K280"/>
      <c r="L280"/>
    </row>
    <row r="281" spans="1:12" s="7" customFormat="1" ht="12" customHeight="1">
      <c r="A281" s="102"/>
      <c r="B281" s="81"/>
      <c r="C281" s="46"/>
      <c r="D281" s="4"/>
      <c r="E281" s="4"/>
      <c r="F281" s="13"/>
      <c r="G281" s="11"/>
      <c r="H281" s="34"/>
      <c r="I281" s="35"/>
      <c r="J281" s="8"/>
      <c r="K281"/>
      <c r="L281"/>
    </row>
    <row r="282" spans="1:12" s="7" customFormat="1" ht="12" customHeight="1">
      <c r="A282" s="15"/>
      <c r="B282" s="81"/>
      <c r="C282" s="46"/>
      <c r="D282" s="4"/>
      <c r="E282" s="4"/>
      <c r="F282" s="13"/>
      <c r="G282" s="11"/>
      <c r="H282" s="34"/>
      <c r="I282" s="35"/>
      <c r="J282" s="8"/>
      <c r="K282"/>
      <c r="L282"/>
    </row>
    <row r="283" spans="1:12" s="7" customFormat="1" ht="12" customHeight="1">
      <c r="A283" s="15"/>
      <c r="B283" s="81"/>
      <c r="C283" s="46"/>
      <c r="D283" s="4"/>
      <c r="E283" s="4"/>
      <c r="F283" s="13"/>
      <c r="G283" s="11"/>
      <c r="H283" s="34"/>
      <c r="I283" s="35"/>
      <c r="J283" s="8"/>
      <c r="K283"/>
      <c r="L283"/>
    </row>
    <row r="284" spans="1:12" s="7" customFormat="1" ht="12" customHeight="1">
      <c r="A284" s="15"/>
      <c r="B284" s="81"/>
      <c r="C284" s="46"/>
      <c r="D284" s="4"/>
      <c r="E284" s="4"/>
      <c r="F284" s="13"/>
      <c r="G284" s="11"/>
      <c r="H284" s="34"/>
      <c r="I284" s="35"/>
      <c r="J284" s="8"/>
      <c r="K284"/>
      <c r="L284"/>
    </row>
    <row r="285" spans="1:12" s="7" customFormat="1" ht="12" customHeight="1">
      <c r="A285" s="15"/>
      <c r="B285" s="81"/>
      <c r="C285" s="46"/>
      <c r="D285" s="4"/>
      <c r="E285" s="4"/>
      <c r="F285" s="13"/>
      <c r="G285" s="11"/>
      <c r="H285" s="34"/>
      <c r="I285" s="35"/>
      <c r="J285" s="8"/>
      <c r="K285"/>
      <c r="L285"/>
    </row>
    <row r="286" spans="1:12" s="7" customFormat="1" ht="12" customHeight="1">
      <c r="A286" s="15"/>
      <c r="B286" s="81"/>
      <c r="C286" s="46"/>
      <c r="D286" s="4"/>
      <c r="E286" s="4"/>
      <c r="F286" s="13"/>
      <c r="G286" s="11"/>
      <c r="H286" s="34"/>
      <c r="I286" s="35"/>
      <c r="J286" s="8"/>
      <c r="K286"/>
      <c r="L286"/>
    </row>
    <row r="287" spans="1:12" s="7" customFormat="1" ht="12" customHeight="1">
      <c r="A287" s="15"/>
      <c r="B287" s="81"/>
      <c r="C287" s="46"/>
      <c r="D287" s="4"/>
      <c r="E287" s="4"/>
      <c r="F287" s="13"/>
      <c r="G287" s="11"/>
      <c r="H287" s="34"/>
      <c r="I287" s="35"/>
      <c r="J287" s="9"/>
      <c r="K287"/>
      <c r="L287"/>
    </row>
    <row r="288" spans="1:12" s="7" customFormat="1" ht="12" customHeight="1">
      <c r="A288" s="15"/>
      <c r="B288" s="81"/>
      <c r="C288" s="46"/>
      <c r="D288" s="4"/>
      <c r="E288" s="4"/>
      <c r="F288" s="13"/>
      <c r="G288" s="11"/>
      <c r="H288" s="34"/>
      <c r="I288" s="35"/>
      <c r="J288" s="9"/>
      <c r="K288"/>
      <c r="L288"/>
    </row>
    <row r="289" spans="1:12" s="7" customFormat="1" ht="12" customHeight="1">
      <c r="A289" s="15"/>
      <c r="B289" s="81"/>
      <c r="C289" s="46"/>
      <c r="D289" s="4"/>
      <c r="E289" s="4"/>
      <c r="F289" s="13"/>
      <c r="G289" s="11"/>
      <c r="H289" s="34"/>
      <c r="I289" s="35"/>
      <c r="J289" s="9"/>
      <c r="K289"/>
      <c r="L289"/>
    </row>
    <row r="290" spans="1:12" s="7" customFormat="1" ht="12" customHeight="1">
      <c r="A290" s="15"/>
      <c r="B290" s="81"/>
      <c r="C290" s="46"/>
      <c r="D290" s="4"/>
      <c r="E290" s="4"/>
      <c r="F290" s="13"/>
      <c r="G290" s="11"/>
      <c r="H290" s="34"/>
      <c r="I290" s="35"/>
      <c r="J290" s="9"/>
      <c r="K290"/>
      <c r="L290"/>
    </row>
    <row r="291" spans="1:12" s="7" customFormat="1" ht="12" customHeight="1">
      <c r="A291" s="15"/>
      <c r="B291" s="81"/>
      <c r="C291" s="46"/>
      <c r="D291" s="4"/>
      <c r="E291" s="4"/>
      <c r="F291" s="13"/>
      <c r="G291" s="11"/>
      <c r="H291" s="34"/>
      <c r="I291" s="35"/>
      <c r="J291" s="9"/>
      <c r="K291"/>
      <c r="L291"/>
    </row>
    <row r="292" spans="1:12" s="7" customFormat="1" ht="12" customHeight="1">
      <c r="A292" s="15"/>
      <c r="B292" s="81"/>
      <c r="C292" s="46"/>
      <c r="D292" s="4"/>
      <c r="E292" s="4"/>
      <c r="F292" s="13"/>
      <c r="G292" s="11"/>
      <c r="H292" s="34"/>
      <c r="I292" s="35"/>
      <c r="J292" s="9"/>
      <c r="K292"/>
      <c r="L292"/>
    </row>
    <row r="295" spans="8:9" ht="12.75">
      <c r="H295" s="34"/>
      <c r="I295" s="35"/>
    </row>
    <row r="296" spans="8:9" ht="12.75">
      <c r="H296" s="34"/>
      <c r="I296" s="35"/>
    </row>
    <row r="297" spans="8:9" ht="12.75">
      <c r="H297" s="34"/>
      <c r="I297" s="35"/>
    </row>
    <row r="298" spans="8:9" ht="12.75">
      <c r="H298" s="34"/>
      <c r="I298" s="35"/>
    </row>
    <row r="299" spans="8:9" ht="12.75">
      <c r="H299" s="34"/>
      <c r="I299" s="35"/>
    </row>
    <row r="300" spans="8:9" ht="12.75">
      <c r="H300" s="34"/>
      <c r="I300" s="35"/>
    </row>
    <row r="301" spans="8:9" ht="12.75">
      <c r="H301" s="34"/>
      <c r="I301" s="35"/>
    </row>
    <row r="302" spans="8:9" ht="12.75">
      <c r="H302" s="34"/>
      <c r="I302" s="35"/>
    </row>
    <row r="303" spans="8:9" ht="12.75">
      <c r="H303" s="34"/>
      <c r="I303" s="35"/>
    </row>
    <row r="352" ht="12.75">
      <c r="I352">
        <f>SUM(I338:I351)</f>
        <v>0</v>
      </c>
    </row>
    <row r="353" spans="1:19" s="14" customFormat="1" ht="12.75">
      <c r="A353" s="223"/>
      <c r="B353" s="214"/>
      <c r="C353"/>
      <c r="D353" s="2"/>
      <c r="E353"/>
      <c r="F353" s="90"/>
      <c r="G353" s="110">
        <f>G352+I352</f>
        <v>0</v>
      </c>
      <c r="I353"/>
      <c r="J353"/>
      <c r="K353"/>
      <c r="L353"/>
      <c r="M353"/>
      <c r="N353"/>
      <c r="O353"/>
      <c r="P353"/>
      <c r="Q353"/>
      <c r="R353"/>
      <c r="S353"/>
    </row>
  </sheetData>
  <sheetProtection/>
  <printOptions gridLines="1"/>
  <pageMargins left="0.4724409448818898" right="0.3937007874015748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Matějka</dc:creator>
  <cp:keywords/>
  <dc:description/>
  <cp:lastModifiedBy>Földeši Igor</cp:lastModifiedBy>
  <cp:lastPrinted>2017-02-01T07:35:19Z</cp:lastPrinted>
  <dcterms:created xsi:type="dcterms:W3CDTF">2001-02-23T09:58:25Z</dcterms:created>
  <dcterms:modified xsi:type="dcterms:W3CDTF">2017-03-07T14:13:46Z</dcterms:modified>
  <cp:category/>
  <cp:version/>
  <cp:contentType/>
  <cp:contentStatus/>
</cp:coreProperties>
</file>