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<sst xmlns="http://schemas.openxmlformats.org/spreadsheetml/2006/main" count="93" uniqueCount="72">
  <si>
    <t>Celkem bez DPH</t>
  </si>
  <si>
    <t>Celkem včetně DPH</t>
  </si>
  <si>
    <t xml:space="preserve"> </t>
  </si>
  <si>
    <t>Zúčastněné firmy</t>
  </si>
  <si>
    <t>Údaje o akci:</t>
  </si>
  <si>
    <t>Stavební oddíl - popis práce a dodávky</t>
  </si>
  <si>
    <t>m.j.</t>
  </si>
  <si>
    <t>množství</t>
  </si>
  <si>
    <t>cena bez DPH (Kč)</t>
  </si>
  <si>
    <t>cena/m.j. (Kč)</t>
  </si>
  <si>
    <t>m2</t>
  </si>
  <si>
    <t>m</t>
  </si>
  <si>
    <t>t</t>
  </si>
  <si>
    <t>Kód položky</t>
  </si>
  <si>
    <t>Rekapitulace</t>
  </si>
  <si>
    <t>Vedlejší rozpočtové náklady</t>
  </si>
  <si>
    <t>797 10-1000</t>
  </si>
  <si>
    <t>Položkový rozpočet</t>
  </si>
  <si>
    <t>Stavební oddíl</t>
  </si>
  <si>
    <t>Kč bez DPH</t>
  </si>
  <si>
    <t>%</t>
  </si>
  <si>
    <t>Celková rekapitulace</t>
  </si>
  <si>
    <t>Stavební objekt</t>
  </si>
  <si>
    <t>Bourací práce</t>
  </si>
  <si>
    <t>979 08-1111/00</t>
  </si>
  <si>
    <t>979 08-1121/00</t>
  </si>
  <si>
    <t>979 08-2111/00</t>
  </si>
  <si>
    <t>Vnitrostav doprava suti do 10m</t>
  </si>
  <si>
    <t xml:space="preserve">Zhotovitel: </t>
  </si>
  <si>
    <t>979 08-2121/00</t>
  </si>
  <si>
    <t>Zařízení staveniště,přesun stavebních kapacit</t>
  </si>
  <si>
    <t>DPH 21%</t>
  </si>
  <si>
    <t xml:space="preserve">Rozpočet je vyhotovený dle projektové dokumentace vypracované </t>
  </si>
  <si>
    <t>Objednatel: KERVAL a.s., Karlštejn 261</t>
  </si>
  <si>
    <t>Datum: 31.8.2015</t>
  </si>
  <si>
    <t>919 73-5112/00</t>
  </si>
  <si>
    <t>Řezání živičného krytu hl -10cm</t>
  </si>
  <si>
    <t>Odvoz suti na skládku do 1km</t>
  </si>
  <si>
    <t>Odvoz suti na skládku další 1km</t>
  </si>
  <si>
    <t>Vnitrostav doprava suti dalších 5m</t>
  </si>
  <si>
    <t>979 09-3111/00</t>
  </si>
  <si>
    <t>Uložení suti na skládku bez hutnění</t>
  </si>
  <si>
    <t>979 09-8151</t>
  </si>
  <si>
    <t>Ing.arch.Vladimírem Smejkalem v 08/2015.</t>
  </si>
  <si>
    <t>Název: Opravy zpevněných manipulačních ploch na části p.č 1070/2 a st.274 k.ú.Poučník</t>
  </si>
  <si>
    <t>SO06 Opravy zpevněných manipulačních ploch</t>
  </si>
  <si>
    <t>Komunikace</t>
  </si>
  <si>
    <t>564 86-1111/00</t>
  </si>
  <si>
    <t>Podklad štěrkodrť ŠD zhut tl 200mm</t>
  </si>
  <si>
    <t>573 11-1112/00</t>
  </si>
  <si>
    <t>Postřik infiltr asfalt množ 1,0kg/m2</t>
  </si>
  <si>
    <t>938 90-8411/00</t>
  </si>
  <si>
    <t>Očištění krytu zpevněných ploch vodou</t>
  </si>
  <si>
    <t>938 90-9611/00</t>
  </si>
  <si>
    <t>Odstranění krytu zpevněných ploch mechanickými prostředky</t>
  </si>
  <si>
    <t>564 95-1413</t>
  </si>
  <si>
    <t>Podsyp z asfaltového recyklátu tl.150 mm</t>
  </si>
  <si>
    <t>565 13-5111</t>
  </si>
  <si>
    <t>Asfaltový beton ACP 16 tl.50 mm</t>
  </si>
  <si>
    <t>577 14-4131</t>
  </si>
  <si>
    <t>Asfaltový beton ACO 11 tl.50 mm</t>
  </si>
  <si>
    <t>998 22-5111/00</t>
  </si>
  <si>
    <t>Silnice kryt živič přesun hmot</t>
  </si>
  <si>
    <t>113 10-7142/00</t>
  </si>
  <si>
    <t>Odstranění podkladů -200m2 živičných -10cm</t>
  </si>
  <si>
    <t>919 73-5122/00</t>
  </si>
  <si>
    <t>Řezání betonového krytu hl -10cm</t>
  </si>
  <si>
    <t xml:space="preserve">Poplatek za uložení ekologicky závadného materiálu na skládce </t>
  </si>
  <si>
    <t>vypracoval: Ing.Vladimír Marhan</t>
  </si>
  <si>
    <t xml:space="preserve">    Slepý rozpočet - SO06</t>
  </si>
  <si>
    <t>Název: 6SLE</t>
  </si>
  <si>
    <t>Stav: Slepý rozpočet</t>
  </si>
</sst>
</file>

<file path=xl/styles.xml><?xml version="1.0" encoding="utf-8"?>
<styleSheet xmlns="http://schemas.openxmlformats.org/spreadsheetml/2006/main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0.0"/>
    <numFmt numFmtId="165" formatCode="#,##0\ _K_č"/>
  </numFmts>
  <fonts count="21">
    <font>
      <sz val="10"/>
      <name val="Arial CE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E"/>
      <family val="2"/>
    </font>
    <font>
      <b/>
      <sz val="26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7" fillId="0" borderId="0" xfId="0" applyFont="1"/>
    <xf numFmtId="0" fontId="6" fillId="0" borderId="0" xfId="0" applyFont="1" applyBorder="1"/>
    <xf numFmtId="0" fontId="0" fillId="0" borderId="0" xfId="0" applyAlignment="1">
      <alignment wrapText="1"/>
    </xf>
    <xf numFmtId="0" fontId="6" fillId="0" borderId="0" xfId="0" applyFont="1"/>
    <xf numFmtId="0" fontId="8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Font="1"/>
    <xf numFmtId="0" fontId="0" fillId="0" borderId="0" xfId="0" applyBorder="1"/>
    <xf numFmtId="164" fontId="6" fillId="0" borderId="1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49" fontId="6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3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6" fillId="0" borderId="2" xfId="0" applyFont="1" applyBorder="1"/>
    <xf numFmtId="0" fontId="6" fillId="0" borderId="3" xfId="0" applyFont="1" applyBorder="1"/>
    <xf numFmtId="165" fontId="6" fillId="0" borderId="1" xfId="0" applyNumberFormat="1" applyFont="1" applyBorder="1"/>
    <xf numFmtId="0" fontId="14" fillId="0" borderId="0" xfId="0" applyFont="1"/>
    <xf numFmtId="49" fontId="14" fillId="0" borderId="0" xfId="0" applyNumberFormat="1" applyFont="1"/>
    <xf numFmtId="0" fontId="6" fillId="0" borderId="4" xfId="0" applyFont="1" applyBorder="1"/>
    <xf numFmtId="0" fontId="6" fillId="0" borderId="5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8" fillId="0" borderId="3" xfId="0" applyFont="1" applyBorder="1"/>
    <xf numFmtId="41" fontId="17" fillId="0" borderId="4" xfId="0" applyNumberFormat="1" applyFont="1" applyBorder="1" applyAlignment="1">
      <alignment/>
    </xf>
    <xf numFmtId="0" fontId="17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9" fillId="0" borderId="9" xfId="0" applyFont="1" applyBorder="1"/>
    <xf numFmtId="0" fontId="19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14" xfId="0" applyBorder="1"/>
    <xf numFmtId="41" fontId="15" fillId="0" borderId="4" xfId="0" applyNumberFormat="1" applyFont="1" applyBorder="1" applyAlignment="1">
      <alignment/>
    </xf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165" fontId="15" fillId="0" borderId="15" xfId="0" applyNumberFormat="1" applyFont="1" applyBorder="1"/>
    <xf numFmtId="0" fontId="16" fillId="0" borderId="9" xfId="0" applyFont="1" applyBorder="1"/>
    <xf numFmtId="0" fontId="16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165" fontId="15" fillId="0" borderId="16" xfId="20" applyNumberFormat="1" applyFont="1" applyBorder="1"/>
    <xf numFmtId="165" fontId="15" fillId="0" borderId="17" xfId="2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7" xfId="20" applyNumberFormat="1" applyFont="1" applyBorder="1" applyAlignment="1">
      <alignment horizontal="right"/>
    </xf>
    <xf numFmtId="3" fontId="3" fillId="0" borderId="19" xfId="20" applyNumberFormat="1" applyFont="1" applyBorder="1" applyAlignment="1">
      <alignment horizontal="right"/>
    </xf>
    <xf numFmtId="0" fontId="20" fillId="0" borderId="5" xfId="0" applyFont="1" applyBorder="1"/>
    <xf numFmtId="0" fontId="14" fillId="0" borderId="13" xfId="0" applyFont="1" applyBorder="1"/>
    <xf numFmtId="0" fontId="14" fillId="0" borderId="14" xfId="0" applyFont="1" applyBorder="1"/>
    <xf numFmtId="49" fontId="0" fillId="0" borderId="0" xfId="0" applyNumberFormat="1" applyFont="1"/>
    <xf numFmtId="0" fontId="10" fillId="0" borderId="0" xfId="0" applyFont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E77" sqref="E77"/>
    </sheetView>
  </sheetViews>
  <sheetFormatPr defaultColWidth="9.00390625" defaultRowHeight="12.75"/>
  <cols>
    <col min="1" max="1" width="12.25390625" style="0" customWidth="1"/>
    <col min="2" max="2" width="36.125" style="0" customWidth="1"/>
    <col min="3" max="3" width="6.375" style="0" customWidth="1"/>
    <col min="4" max="4" width="7.375" style="0" customWidth="1"/>
    <col min="5" max="5" width="8.375" style="0" customWidth="1"/>
    <col min="6" max="6" width="15.375" style="0" customWidth="1"/>
    <col min="7" max="7" width="16.125" style="21" customWidth="1"/>
  </cols>
  <sheetData>
    <row r="1" ht="15.75">
      <c r="B1" s="1" t="s">
        <v>2</v>
      </c>
    </row>
    <row r="3" ht="33.75">
      <c r="B3" s="3" t="s">
        <v>69</v>
      </c>
    </row>
    <row r="4" ht="21.75" customHeight="1"/>
    <row r="5" ht="21.75" customHeight="1"/>
    <row r="6" ht="21.75" customHeight="1"/>
    <row r="7" spans="2:6" ht="42" customHeight="1">
      <c r="B7" s="74" t="s">
        <v>44</v>
      </c>
      <c r="C7" s="75"/>
      <c r="D7" s="75"/>
      <c r="E7" s="75"/>
      <c r="F7" s="75"/>
    </row>
    <row r="8" spans="2:4" ht="15.75">
      <c r="B8" s="4"/>
      <c r="C8" s="2"/>
      <c r="D8" s="2"/>
    </row>
    <row r="9" ht="20.25" customHeight="1"/>
    <row r="10" ht="16.5" customHeight="1">
      <c r="B10" s="2" t="s">
        <v>3</v>
      </c>
    </row>
    <row r="11" ht="18" customHeight="1">
      <c r="B11" s="10" t="s">
        <v>33</v>
      </c>
    </row>
    <row r="12" ht="18" customHeight="1">
      <c r="B12" s="49" t="s">
        <v>28</v>
      </c>
    </row>
    <row r="13" ht="17.25" customHeight="1"/>
    <row r="14" ht="12.75">
      <c r="B14" s="2" t="s">
        <v>4</v>
      </c>
    </row>
    <row r="15" ht="12.75">
      <c r="B15" t="s">
        <v>70</v>
      </c>
    </row>
    <row r="16" ht="12.75">
      <c r="B16" t="s">
        <v>71</v>
      </c>
    </row>
    <row r="17" ht="12.75">
      <c r="B17" t="s">
        <v>34</v>
      </c>
    </row>
    <row r="18" ht="21.75" customHeight="1"/>
    <row r="19" spans="2:6" ht="12.75">
      <c r="B19" s="20"/>
      <c r="C19" s="15"/>
      <c r="D19" s="15"/>
      <c r="E19" s="15"/>
      <c r="F19" s="11"/>
    </row>
    <row r="20" ht="18">
      <c r="B20" s="8" t="s">
        <v>21</v>
      </c>
    </row>
    <row r="21" spans="2:6" ht="18" customHeight="1">
      <c r="B21" s="35" t="s">
        <v>22</v>
      </c>
      <c r="C21" s="36"/>
      <c r="D21" s="36"/>
      <c r="E21" s="36"/>
      <c r="F21" s="37" t="s">
        <v>19</v>
      </c>
    </row>
    <row r="22" spans="2:6" ht="18" customHeight="1" thickBot="1">
      <c r="B22" s="65" t="s">
        <v>45</v>
      </c>
      <c r="C22" s="66"/>
      <c r="D22" s="66"/>
      <c r="E22" s="67"/>
      <c r="F22" s="38">
        <f>F38</f>
        <v>0</v>
      </c>
    </row>
    <row r="23" spans="2:6" ht="18" customHeight="1">
      <c r="B23" s="41" t="s">
        <v>0</v>
      </c>
      <c r="C23" s="42"/>
      <c r="D23" s="42"/>
      <c r="E23" s="43"/>
      <c r="F23" s="62">
        <f>SUM(F22:F22)</f>
        <v>0</v>
      </c>
    </row>
    <row r="24" spans="2:6" ht="18" customHeight="1">
      <c r="B24" s="44" t="s">
        <v>31</v>
      </c>
      <c r="C24" s="39"/>
      <c r="D24" s="39"/>
      <c r="E24" s="40"/>
      <c r="F24" s="63">
        <f>F23*0.21</f>
        <v>0</v>
      </c>
    </row>
    <row r="25" spans="2:6" ht="18" customHeight="1" thickBot="1">
      <c r="B25" s="45" t="s">
        <v>1</v>
      </c>
      <c r="C25" s="46"/>
      <c r="D25" s="46"/>
      <c r="E25" s="47"/>
      <c r="F25" s="64">
        <f>F23+F24</f>
        <v>0</v>
      </c>
    </row>
    <row r="26" spans="2:6" ht="12.75">
      <c r="B26" s="20"/>
      <c r="C26" s="15"/>
      <c r="D26" s="15"/>
      <c r="E26" s="15"/>
      <c r="F26" s="11"/>
    </row>
    <row r="27" spans="2:6" ht="12.75">
      <c r="B27" s="20"/>
      <c r="C27" s="15"/>
      <c r="D27" s="15"/>
      <c r="E27" s="15"/>
      <c r="F27" s="11"/>
    </row>
    <row r="28" spans="2:7" ht="13.5" customHeight="1">
      <c r="B28" s="68" t="s">
        <v>32</v>
      </c>
      <c r="C28" s="31"/>
      <c r="D28" s="31"/>
      <c r="E28" s="31"/>
      <c r="F28" s="31"/>
      <c r="G28" s="69"/>
    </row>
    <row r="29" spans="2:6" ht="13.5" customHeight="1">
      <c r="B29" s="32" t="s">
        <v>43</v>
      </c>
      <c r="C29" s="31"/>
      <c r="D29" s="31"/>
      <c r="E29" s="31"/>
      <c r="F29" s="31"/>
    </row>
    <row r="30" spans="2:6" ht="13.5" customHeight="1">
      <c r="B30" s="32"/>
      <c r="C30" s="31"/>
      <c r="D30" s="31"/>
      <c r="E30" s="31"/>
      <c r="F30" s="31"/>
    </row>
    <row r="31" spans="2:6" ht="13.5" customHeight="1">
      <c r="B31" s="32"/>
      <c r="C31" s="31"/>
      <c r="D31" s="31"/>
      <c r="E31" s="31"/>
      <c r="F31" s="31"/>
    </row>
    <row r="32" spans="2:6" ht="13.5" customHeight="1">
      <c r="B32" s="20"/>
      <c r="C32" s="15"/>
      <c r="D32" s="15"/>
      <c r="E32" s="15"/>
      <c r="F32" s="11"/>
    </row>
    <row r="33" ht="21" customHeight="1">
      <c r="B33" s="4" t="s">
        <v>14</v>
      </c>
    </row>
    <row r="34" spans="2:6" ht="12.75">
      <c r="B34" s="34" t="s">
        <v>18</v>
      </c>
      <c r="C34" s="48"/>
      <c r="D34" s="48"/>
      <c r="E34" s="50"/>
      <c r="F34" s="6" t="s">
        <v>19</v>
      </c>
    </row>
    <row r="35" spans="2:6" ht="12.75">
      <c r="B35" s="28" t="s">
        <v>46</v>
      </c>
      <c r="C35" s="29"/>
      <c r="D35" s="29"/>
      <c r="E35" s="33"/>
      <c r="F35" s="30">
        <f>F46</f>
        <v>0</v>
      </c>
    </row>
    <row r="36" spans="2:6" ht="12.75">
      <c r="B36" s="70" t="s">
        <v>23</v>
      </c>
      <c r="C36" s="71"/>
      <c r="D36" s="71"/>
      <c r="E36" s="72"/>
      <c r="F36" s="30">
        <f>F56</f>
        <v>0</v>
      </c>
    </row>
    <row r="37" spans="2:6" ht="13.5" thickBot="1">
      <c r="B37" s="28" t="s">
        <v>15</v>
      </c>
      <c r="C37" s="29"/>
      <c r="D37" s="29"/>
      <c r="E37" s="33"/>
      <c r="F37" s="30">
        <f>F67</f>
        <v>0</v>
      </c>
    </row>
    <row r="38" spans="2:6" ht="18" customHeight="1">
      <c r="B38" s="52" t="s">
        <v>0</v>
      </c>
      <c r="C38" s="53"/>
      <c r="D38" s="53"/>
      <c r="E38" s="54"/>
      <c r="F38" s="55">
        <f>SUM(F35:F37)</f>
        <v>0</v>
      </c>
    </row>
    <row r="39" spans="2:6" ht="18" customHeight="1">
      <c r="B39" s="56" t="s">
        <v>31</v>
      </c>
      <c r="C39" s="36"/>
      <c r="D39" s="36"/>
      <c r="E39" s="51"/>
      <c r="F39" s="61">
        <f>F38*0.21</f>
        <v>0</v>
      </c>
    </row>
    <row r="40" spans="2:6" ht="18" customHeight="1" thickBot="1">
      <c r="B40" s="57" t="s">
        <v>1</v>
      </c>
      <c r="C40" s="58"/>
      <c r="D40" s="58"/>
      <c r="E40" s="59"/>
      <c r="F40" s="60">
        <f>F38+F39</f>
        <v>0</v>
      </c>
    </row>
    <row r="41" spans="2:6" ht="12.75">
      <c r="B41" s="20"/>
      <c r="C41" s="15"/>
      <c r="D41" s="15"/>
      <c r="E41" s="15"/>
      <c r="F41" s="11"/>
    </row>
    <row r="42" spans="2:6" ht="12.75">
      <c r="B42" s="20"/>
      <c r="C42" s="15"/>
      <c r="D42" s="15"/>
      <c r="E42" s="15"/>
      <c r="F42" s="11"/>
    </row>
    <row r="43" ht="12.75">
      <c r="B43" s="2" t="s">
        <v>17</v>
      </c>
    </row>
    <row r="44" spans="1:7" ht="22.5">
      <c r="A44" s="5" t="s">
        <v>13</v>
      </c>
      <c r="B44" s="5" t="s">
        <v>5</v>
      </c>
      <c r="C44" s="5" t="s">
        <v>6</v>
      </c>
      <c r="D44" s="6" t="s">
        <v>7</v>
      </c>
      <c r="E44" s="7" t="s">
        <v>9</v>
      </c>
      <c r="F44" s="7" t="s">
        <v>8</v>
      </c>
      <c r="G44" s="22"/>
    </row>
    <row r="45" spans="1:7" ht="12.75">
      <c r="A45" s="9"/>
      <c r="B45" s="9"/>
      <c r="C45" s="9"/>
      <c r="D45" s="13"/>
      <c r="E45" s="14"/>
      <c r="F45" s="14"/>
      <c r="G45" s="22"/>
    </row>
    <row r="46" spans="1:8" s="2" customFormat="1" ht="12.75">
      <c r="A46" s="11"/>
      <c r="B46" s="12" t="s">
        <v>46</v>
      </c>
      <c r="C46" s="11"/>
      <c r="D46" s="11"/>
      <c r="E46" s="11"/>
      <c r="F46" s="18">
        <f>SUM(F47:F54)</f>
        <v>0</v>
      </c>
      <c r="G46" s="26"/>
      <c r="H46" s="24"/>
    </row>
    <row r="47" spans="1:8" ht="12.75">
      <c r="A47" s="5" t="s">
        <v>47</v>
      </c>
      <c r="B47" s="5" t="s">
        <v>48</v>
      </c>
      <c r="C47" s="5" t="s">
        <v>10</v>
      </c>
      <c r="D47" s="5">
        <v>31</v>
      </c>
      <c r="E47" s="5"/>
      <c r="F47" s="17">
        <f>D47*E47</f>
        <v>0</v>
      </c>
      <c r="G47" s="23"/>
      <c r="H47" s="16"/>
    </row>
    <row r="48" spans="1:8" ht="12.75">
      <c r="A48" s="5" t="s">
        <v>49</v>
      </c>
      <c r="B48" s="5" t="s">
        <v>50</v>
      </c>
      <c r="C48" s="5" t="s">
        <v>10</v>
      </c>
      <c r="D48" s="5">
        <v>838</v>
      </c>
      <c r="E48" s="5"/>
      <c r="F48" s="17">
        <f aca="true" t="shared" si="0" ref="F48:F65">D48*E48</f>
        <v>0</v>
      </c>
      <c r="G48" s="23"/>
      <c r="H48" s="16"/>
    </row>
    <row r="49" spans="1:8" ht="12.75">
      <c r="A49" s="5" t="s">
        <v>51</v>
      </c>
      <c r="B49" s="5" t="s">
        <v>52</v>
      </c>
      <c r="C49" s="5" t="s">
        <v>10</v>
      </c>
      <c r="D49" s="5">
        <v>850</v>
      </c>
      <c r="E49" s="5"/>
      <c r="F49" s="17">
        <f t="shared" si="0"/>
        <v>0</v>
      </c>
      <c r="G49" s="23"/>
      <c r="H49" s="16"/>
    </row>
    <row r="50" spans="1:8" s="2" customFormat="1" ht="22.5">
      <c r="A50" s="5" t="s">
        <v>53</v>
      </c>
      <c r="B50" s="73" t="s">
        <v>54</v>
      </c>
      <c r="C50" s="5" t="s">
        <v>10</v>
      </c>
      <c r="D50" s="5">
        <v>850</v>
      </c>
      <c r="E50" s="5"/>
      <c r="F50" s="17">
        <f t="shared" si="0"/>
        <v>0</v>
      </c>
      <c r="G50" s="26"/>
      <c r="H50" s="24"/>
    </row>
    <row r="51" spans="1:8" ht="12.75">
      <c r="A51" s="5" t="s">
        <v>55</v>
      </c>
      <c r="B51" s="5" t="s">
        <v>56</v>
      </c>
      <c r="C51" s="5" t="s">
        <v>10</v>
      </c>
      <c r="D51" s="5">
        <v>15</v>
      </c>
      <c r="E51" s="5"/>
      <c r="F51" s="17">
        <f t="shared" si="0"/>
        <v>0</v>
      </c>
      <c r="G51" s="23"/>
      <c r="H51" s="16"/>
    </row>
    <row r="52" spans="1:8" ht="12.75">
      <c r="A52" s="5" t="s">
        <v>57</v>
      </c>
      <c r="B52" s="5" t="s">
        <v>58</v>
      </c>
      <c r="C52" s="5" t="s">
        <v>10</v>
      </c>
      <c r="D52" s="5">
        <v>30</v>
      </c>
      <c r="E52" s="5"/>
      <c r="F52" s="17">
        <f t="shared" si="0"/>
        <v>0</v>
      </c>
      <c r="G52" s="23"/>
      <c r="H52" s="16"/>
    </row>
    <row r="53" spans="1:8" s="2" customFormat="1" ht="12.75">
      <c r="A53" s="5" t="s">
        <v>59</v>
      </c>
      <c r="B53" s="5" t="s">
        <v>60</v>
      </c>
      <c r="C53" s="5" t="s">
        <v>10</v>
      </c>
      <c r="D53" s="5">
        <v>837.6</v>
      </c>
      <c r="E53" s="5"/>
      <c r="F53" s="17">
        <f t="shared" si="0"/>
        <v>0</v>
      </c>
      <c r="G53" s="27"/>
      <c r="H53" s="24"/>
    </row>
    <row r="54" spans="1:8" s="2" customFormat="1" ht="12.75">
      <c r="A54" s="5" t="s">
        <v>61</v>
      </c>
      <c r="B54" s="5" t="s">
        <v>62</v>
      </c>
      <c r="C54" s="5" t="s">
        <v>12</v>
      </c>
      <c r="D54" s="5">
        <v>132.31</v>
      </c>
      <c r="E54" s="5"/>
      <c r="F54" s="17">
        <f t="shared" si="0"/>
        <v>0</v>
      </c>
      <c r="G54" s="27"/>
      <c r="H54" s="24"/>
    </row>
    <row r="55" spans="1:8" s="2" customFormat="1" ht="12.75">
      <c r="A55" s="11"/>
      <c r="B55" s="11"/>
      <c r="C55" s="11"/>
      <c r="D55" s="11"/>
      <c r="E55" s="11"/>
      <c r="F55" s="19"/>
      <c r="G55" s="27"/>
      <c r="H55" s="24"/>
    </row>
    <row r="56" spans="1:8" s="2" customFormat="1" ht="12.75">
      <c r="A56" s="12"/>
      <c r="B56" s="12" t="s">
        <v>23</v>
      </c>
      <c r="C56" s="12"/>
      <c r="D56" s="12"/>
      <c r="E56" s="12"/>
      <c r="F56" s="18">
        <f>SUM(F57:F65)</f>
        <v>0</v>
      </c>
      <c r="G56" s="27"/>
      <c r="H56" s="24"/>
    </row>
    <row r="57" spans="1:8" s="2" customFormat="1" ht="12.75">
      <c r="A57" s="5" t="s">
        <v>63</v>
      </c>
      <c r="B57" s="5" t="s">
        <v>64</v>
      </c>
      <c r="C57" s="5" t="s">
        <v>10</v>
      </c>
      <c r="D57" s="5">
        <v>21.5</v>
      </c>
      <c r="E57" s="5"/>
      <c r="F57" s="17">
        <f t="shared" si="0"/>
        <v>0</v>
      </c>
      <c r="G57" s="27"/>
      <c r="H57" s="24"/>
    </row>
    <row r="58" spans="1:8" s="2" customFormat="1" ht="12.75">
      <c r="A58" s="5" t="s">
        <v>35</v>
      </c>
      <c r="B58" s="5" t="s">
        <v>36</v>
      </c>
      <c r="C58" s="5" t="s">
        <v>11</v>
      </c>
      <c r="D58" s="5">
        <v>27</v>
      </c>
      <c r="E58" s="5"/>
      <c r="F58" s="17">
        <f t="shared" si="0"/>
        <v>0</v>
      </c>
      <c r="G58" s="27"/>
      <c r="H58" s="24"/>
    </row>
    <row r="59" spans="1:8" s="2" customFormat="1" ht="12.75">
      <c r="A59" s="5" t="s">
        <v>65</v>
      </c>
      <c r="B59" s="5" t="s">
        <v>66</v>
      </c>
      <c r="C59" s="5" t="s">
        <v>11</v>
      </c>
      <c r="D59" s="5">
        <v>27</v>
      </c>
      <c r="E59" s="5"/>
      <c r="F59" s="17">
        <f t="shared" si="0"/>
        <v>0</v>
      </c>
      <c r="G59" s="27"/>
      <c r="H59" s="24"/>
    </row>
    <row r="60" spans="1:8" s="2" customFormat="1" ht="12.75">
      <c r="A60" s="5" t="s">
        <v>24</v>
      </c>
      <c r="B60" s="5" t="s">
        <v>37</v>
      </c>
      <c r="C60" s="5" t="s">
        <v>12</v>
      </c>
      <c r="D60" s="5">
        <v>3.9</v>
      </c>
      <c r="E60" s="5"/>
      <c r="F60" s="17">
        <f t="shared" si="0"/>
        <v>0</v>
      </c>
      <c r="G60" s="27"/>
      <c r="H60" s="24"/>
    </row>
    <row r="61" spans="1:8" s="2" customFormat="1" ht="12.75">
      <c r="A61" s="5" t="s">
        <v>25</v>
      </c>
      <c r="B61" s="5" t="s">
        <v>38</v>
      </c>
      <c r="C61" s="5" t="s">
        <v>12</v>
      </c>
      <c r="D61" s="5">
        <v>39</v>
      </c>
      <c r="E61" s="5"/>
      <c r="F61" s="17">
        <f t="shared" si="0"/>
        <v>0</v>
      </c>
      <c r="G61" s="27"/>
      <c r="H61" s="24"/>
    </row>
    <row r="62" spans="1:8" s="2" customFormat="1" ht="12.75">
      <c r="A62" s="5" t="s">
        <v>26</v>
      </c>
      <c r="B62" s="5" t="s">
        <v>27</v>
      </c>
      <c r="C62" s="5" t="s">
        <v>12</v>
      </c>
      <c r="D62" s="5">
        <v>3.9</v>
      </c>
      <c r="E62" s="5"/>
      <c r="F62" s="17">
        <f t="shared" si="0"/>
        <v>0</v>
      </c>
      <c r="G62" s="27"/>
      <c r="H62" s="24"/>
    </row>
    <row r="63" spans="1:8" ht="12.75">
      <c r="A63" s="5" t="s">
        <v>29</v>
      </c>
      <c r="B63" s="5" t="s">
        <v>39</v>
      </c>
      <c r="C63" s="5" t="s">
        <v>12</v>
      </c>
      <c r="D63" s="5">
        <v>3.9</v>
      </c>
      <c r="E63" s="5"/>
      <c r="F63" s="17">
        <f t="shared" si="0"/>
        <v>0</v>
      </c>
      <c r="G63" s="23"/>
      <c r="H63" s="16"/>
    </row>
    <row r="64" spans="1:8" ht="12.75">
      <c r="A64" s="5" t="s">
        <v>40</v>
      </c>
      <c r="B64" s="5" t="s">
        <v>41</v>
      </c>
      <c r="C64" s="5" t="s">
        <v>12</v>
      </c>
      <c r="D64" s="5">
        <v>3.9</v>
      </c>
      <c r="E64" s="5"/>
      <c r="F64" s="17">
        <f t="shared" si="0"/>
        <v>0</v>
      </c>
      <c r="G64" s="23"/>
      <c r="H64" s="16"/>
    </row>
    <row r="65" spans="1:8" ht="22.5">
      <c r="A65" s="5" t="s">
        <v>42</v>
      </c>
      <c r="B65" s="73" t="s">
        <v>67</v>
      </c>
      <c r="C65" s="5" t="s">
        <v>12</v>
      </c>
      <c r="D65" s="5">
        <v>3.9</v>
      </c>
      <c r="E65" s="5"/>
      <c r="F65" s="17">
        <f t="shared" si="0"/>
        <v>0</v>
      </c>
      <c r="G65" s="23"/>
      <c r="H65" s="16"/>
    </row>
    <row r="66" spans="1:8" s="2" customFormat="1" ht="12.75">
      <c r="A66" s="11"/>
      <c r="B66" s="11"/>
      <c r="C66" s="11"/>
      <c r="D66" s="11"/>
      <c r="E66" s="9"/>
      <c r="F66" s="19"/>
      <c r="G66" s="26"/>
      <c r="H66" s="24"/>
    </row>
    <row r="67" spans="1:8" s="2" customFormat="1" ht="12.75">
      <c r="A67" s="12"/>
      <c r="B67" s="12" t="s">
        <v>15</v>
      </c>
      <c r="C67" s="12"/>
      <c r="D67" s="12"/>
      <c r="E67" s="25"/>
      <c r="F67" s="18">
        <f>SUM(F68:F68)</f>
        <v>0</v>
      </c>
      <c r="G67" s="26"/>
      <c r="H67" s="24"/>
    </row>
    <row r="68" spans="1:8" s="2" customFormat="1" ht="12.75">
      <c r="A68" s="5" t="s">
        <v>16</v>
      </c>
      <c r="B68" s="5" t="s">
        <v>30</v>
      </c>
      <c r="C68" s="5" t="s">
        <v>20</v>
      </c>
      <c r="D68" s="5"/>
      <c r="E68" s="17"/>
      <c r="F68" s="17">
        <f aca="true" t="shared" si="1" ref="F68">D68*E68</f>
        <v>0</v>
      </c>
      <c r="G68" s="26"/>
      <c r="H68" s="24"/>
    </row>
    <row r="69" spans="5:7" ht="12.75">
      <c r="E69" s="16"/>
      <c r="F69" s="16"/>
      <c r="G69" s="23"/>
    </row>
    <row r="70" spans="5:7" ht="12.75">
      <c r="E70" s="16"/>
      <c r="F70" s="16"/>
      <c r="G70" s="23"/>
    </row>
    <row r="71" ht="12.75">
      <c r="C71" t="s">
        <v>68</v>
      </c>
    </row>
  </sheetData>
  <mergeCells count="1">
    <mergeCell ref="B7:F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V.Marhan</dc:creator>
  <cp:keywords/>
  <dc:description/>
  <cp:lastModifiedBy/>
  <cp:lastPrinted>2015-09-01T19:44:04Z</cp:lastPrinted>
  <dcterms:created xsi:type="dcterms:W3CDTF">2004-06-06T07:10:08Z</dcterms:created>
  <dcterms:modified xsi:type="dcterms:W3CDTF">2015-09-29T11:25:14Z</dcterms:modified>
  <cp:category/>
  <cp:version/>
  <cp:contentType/>
  <cp:contentStatus/>
</cp:coreProperties>
</file>